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кп для смет\сметы\"/>
    </mc:Choice>
  </mc:AlternateContent>
  <bookViews>
    <workbookView xWindow="0" yWindow="0" windowWidth="28800" windowHeight="12435" firstSheet="1" activeTab="1"/>
  </bookViews>
  <sheets>
    <sheet name="RV_DATA" sheetId="9" state="hidden" r:id="rId1"/>
    <sheet name="КА мат. Новая локальная см" sheetId="10" r:id="rId2"/>
  </sheets>
  <definedNames>
    <definedName name="_xlnm.Print_Titles" localSheetId="1">'КА мат. Новая локальная см'!$18:$18</definedName>
    <definedName name="_xlnm.Print_Area" localSheetId="1">'КА мат. Новая локальная см'!$A$1:$U$89</definedName>
  </definedNames>
  <calcPr calcId="152511" iterate="1"/>
</workbook>
</file>

<file path=xl/calcChain.xml><?xml version="1.0" encoding="utf-8"?>
<calcChain xmlns="http://schemas.openxmlformats.org/spreadsheetml/2006/main">
  <c r="Z104" i="9" l="1"/>
  <c r="S104" i="9"/>
  <c r="P104" i="9"/>
  <c r="O104" i="9"/>
  <c r="N104" i="9"/>
  <c r="M104" i="9"/>
  <c r="K104" i="9"/>
  <c r="I104" i="9"/>
  <c r="H104" i="9"/>
  <c r="G104" i="9"/>
  <c r="F104" i="9"/>
  <c r="E104" i="9"/>
  <c r="D104" i="9"/>
  <c r="A104" i="9"/>
  <c r="Z103" i="9"/>
  <c r="S103" i="9"/>
  <c r="P103" i="9"/>
  <c r="N103" i="9"/>
  <c r="K103" i="9"/>
  <c r="J103" i="9"/>
  <c r="I103" i="9"/>
  <c r="H103" i="9"/>
  <c r="G103" i="9"/>
  <c r="F103" i="9"/>
  <c r="E103" i="9"/>
  <c r="Z102" i="9"/>
  <c r="S102" i="9"/>
  <c r="P102" i="9"/>
  <c r="O102" i="9"/>
  <c r="N102" i="9"/>
  <c r="M102" i="9"/>
  <c r="K102" i="9"/>
  <c r="I102" i="9"/>
  <c r="H102" i="9"/>
  <c r="G102" i="9"/>
  <c r="F102" i="9"/>
  <c r="E102" i="9"/>
  <c r="D102" i="9"/>
  <c r="A102" i="9"/>
  <c r="Z101" i="9"/>
  <c r="S101" i="9"/>
  <c r="P101" i="9"/>
  <c r="N101" i="9"/>
  <c r="K101" i="9"/>
  <c r="I101" i="9"/>
  <c r="H101" i="9"/>
  <c r="G101" i="9"/>
  <c r="F101" i="9"/>
  <c r="E101" i="9"/>
  <c r="D101" i="9"/>
  <c r="A101" i="9"/>
  <c r="Z100" i="9"/>
  <c r="S100" i="9"/>
  <c r="P100" i="9"/>
  <c r="O100" i="9"/>
  <c r="N100" i="9"/>
  <c r="M100" i="9"/>
  <c r="K100" i="9"/>
  <c r="I100" i="9"/>
  <c r="H100" i="9"/>
  <c r="G100" i="9"/>
  <c r="F100" i="9"/>
  <c r="E100" i="9"/>
  <c r="D100" i="9"/>
  <c r="A100" i="9"/>
  <c r="Z99" i="9"/>
  <c r="S99" i="9"/>
  <c r="P99" i="9"/>
  <c r="O99" i="9"/>
  <c r="N99" i="9"/>
  <c r="M99" i="9"/>
  <c r="K99" i="9"/>
  <c r="I99" i="9"/>
  <c r="H99" i="9"/>
  <c r="G99" i="9"/>
  <c r="F99" i="9"/>
  <c r="E99" i="9"/>
  <c r="D99" i="9"/>
  <c r="A99" i="9"/>
  <c r="Z98" i="9"/>
  <c r="S98" i="9"/>
  <c r="P98" i="9"/>
  <c r="O98" i="9"/>
  <c r="N98" i="9"/>
  <c r="M98" i="9"/>
  <c r="K98" i="9"/>
  <c r="I98" i="9"/>
  <c r="H98" i="9"/>
  <c r="G98" i="9"/>
  <c r="F98" i="9"/>
  <c r="E98" i="9"/>
  <c r="D98" i="9"/>
  <c r="A98" i="9"/>
  <c r="Z97" i="9"/>
  <c r="S97" i="9"/>
  <c r="P97" i="9"/>
  <c r="N97" i="9"/>
  <c r="K97" i="9"/>
  <c r="I97" i="9"/>
  <c r="H97" i="9"/>
  <c r="G97" i="9"/>
  <c r="F97" i="9"/>
  <c r="E97" i="9"/>
  <c r="D97" i="9"/>
  <c r="A97" i="9"/>
  <c r="Z96" i="9"/>
  <c r="S96" i="9"/>
  <c r="P96" i="9"/>
  <c r="N96" i="9"/>
  <c r="K96" i="9"/>
  <c r="I96" i="9"/>
  <c r="H96" i="9"/>
  <c r="G96" i="9"/>
  <c r="F96" i="9"/>
  <c r="E96" i="9"/>
  <c r="D96" i="9"/>
  <c r="A96" i="9"/>
  <c r="Z95" i="9"/>
  <c r="S95" i="9"/>
  <c r="P95" i="9"/>
  <c r="N95" i="9"/>
  <c r="K95" i="9"/>
  <c r="I95" i="9"/>
  <c r="H95" i="9"/>
  <c r="G95" i="9"/>
  <c r="F95" i="9"/>
  <c r="E95" i="9"/>
  <c r="D95" i="9"/>
  <c r="A95" i="9"/>
  <c r="Z94" i="9"/>
  <c r="S94" i="9"/>
  <c r="P94" i="9"/>
  <c r="O94" i="9"/>
  <c r="N94" i="9"/>
  <c r="M94" i="9"/>
  <c r="K94" i="9"/>
  <c r="I94" i="9"/>
  <c r="H94" i="9"/>
  <c r="G94" i="9"/>
  <c r="F94" i="9"/>
  <c r="E94" i="9"/>
  <c r="D94" i="9"/>
  <c r="A94" i="9"/>
  <c r="Z93" i="9"/>
  <c r="S93" i="9"/>
  <c r="P93" i="9"/>
  <c r="N93" i="9"/>
  <c r="K93" i="9"/>
  <c r="J93" i="9"/>
  <c r="I93" i="9"/>
  <c r="R93" i="9" s="1"/>
  <c r="H93" i="9"/>
  <c r="G93" i="9"/>
  <c r="F93" i="9"/>
  <c r="E93" i="9"/>
  <c r="Z92" i="9"/>
  <c r="S92" i="9"/>
  <c r="P92" i="9"/>
  <c r="N92" i="9"/>
  <c r="K92" i="9"/>
  <c r="J92" i="9"/>
  <c r="I92" i="9"/>
  <c r="R92" i="9" s="1"/>
  <c r="H92" i="9"/>
  <c r="G92" i="9"/>
  <c r="F92" i="9"/>
  <c r="E92" i="9"/>
  <c r="Z91" i="9"/>
  <c r="S91" i="9"/>
  <c r="P91" i="9"/>
  <c r="N91" i="9"/>
  <c r="K91" i="9"/>
  <c r="J91" i="9"/>
  <c r="I91" i="9"/>
  <c r="R91" i="9" s="1"/>
  <c r="H91" i="9"/>
  <c r="G91" i="9"/>
  <c r="F91" i="9"/>
  <c r="E91" i="9"/>
  <c r="Z90" i="9"/>
  <c r="S90" i="9"/>
  <c r="P90" i="9"/>
  <c r="N90" i="9"/>
  <c r="K90" i="9"/>
  <c r="J90" i="9"/>
  <c r="I90" i="9"/>
  <c r="R90" i="9" s="1"/>
  <c r="H90" i="9"/>
  <c r="G90" i="9"/>
  <c r="F90" i="9"/>
  <c r="E90" i="9"/>
  <c r="Z89" i="9"/>
  <c r="S89" i="9"/>
  <c r="P89" i="9"/>
  <c r="N89" i="9"/>
  <c r="K89" i="9"/>
  <c r="J89" i="9"/>
  <c r="I89" i="9"/>
  <c r="H89" i="9"/>
  <c r="G89" i="9"/>
  <c r="F89" i="9"/>
  <c r="E89" i="9"/>
  <c r="Z88" i="9"/>
  <c r="S88" i="9"/>
  <c r="P88" i="9"/>
  <c r="N88" i="9"/>
  <c r="K88" i="9"/>
  <c r="I88" i="9"/>
  <c r="H88" i="9"/>
  <c r="G88" i="9"/>
  <c r="F88" i="9"/>
  <c r="E88" i="9"/>
  <c r="D88" i="9"/>
  <c r="A88" i="9"/>
  <c r="Z87" i="9"/>
  <c r="S87" i="9"/>
  <c r="P87" i="9"/>
  <c r="N87" i="9"/>
  <c r="K87" i="9"/>
  <c r="J87" i="9"/>
  <c r="I87" i="9"/>
  <c r="R87" i="9" s="1"/>
  <c r="H87" i="9"/>
  <c r="G87" i="9"/>
  <c r="F87" i="9"/>
  <c r="E87" i="9"/>
  <c r="Z86" i="9"/>
  <c r="S86" i="9"/>
  <c r="P86" i="9"/>
  <c r="N86" i="9"/>
  <c r="K86" i="9"/>
  <c r="J86" i="9"/>
  <c r="I86" i="9"/>
  <c r="H86" i="9"/>
  <c r="G86" i="9"/>
  <c r="F86" i="9"/>
  <c r="E86" i="9"/>
  <c r="Z85" i="9"/>
  <c r="S85" i="9"/>
  <c r="P85" i="9"/>
  <c r="N85" i="9"/>
  <c r="K85" i="9"/>
  <c r="J85" i="9"/>
  <c r="I85" i="9"/>
  <c r="H85" i="9"/>
  <c r="G85" i="9"/>
  <c r="F85" i="9"/>
  <c r="E85" i="9"/>
  <c r="Z84" i="9"/>
  <c r="S84" i="9"/>
  <c r="P84" i="9"/>
  <c r="N84" i="9"/>
  <c r="K84" i="9"/>
  <c r="J84" i="9"/>
  <c r="I84" i="9"/>
  <c r="R84" i="9" s="1"/>
  <c r="H84" i="9"/>
  <c r="G84" i="9"/>
  <c r="F84" i="9"/>
  <c r="E84" i="9"/>
  <c r="Z83" i="9"/>
  <c r="S83" i="9"/>
  <c r="P83" i="9"/>
  <c r="N83" i="9"/>
  <c r="K83" i="9"/>
  <c r="J83" i="9"/>
  <c r="I83" i="9"/>
  <c r="R83" i="9" s="1"/>
  <c r="H83" i="9"/>
  <c r="G83" i="9"/>
  <c r="F83" i="9"/>
  <c r="E83" i="9"/>
  <c r="Z82" i="9"/>
  <c r="S82" i="9"/>
  <c r="P82" i="9"/>
  <c r="N82" i="9"/>
  <c r="K82" i="9"/>
  <c r="J82" i="9"/>
  <c r="I82" i="9"/>
  <c r="H82" i="9"/>
  <c r="G82" i="9"/>
  <c r="F82" i="9"/>
  <c r="E82" i="9"/>
  <c r="Z81" i="9"/>
  <c r="S81" i="9"/>
  <c r="P81" i="9"/>
  <c r="N81" i="9"/>
  <c r="K81" i="9"/>
  <c r="J81" i="9"/>
  <c r="I81" i="9"/>
  <c r="H81" i="9"/>
  <c r="G81" i="9"/>
  <c r="F81" i="9"/>
  <c r="E81" i="9"/>
  <c r="Z80" i="9"/>
  <c r="S80" i="9"/>
  <c r="P80" i="9"/>
  <c r="N80" i="9"/>
  <c r="K80" i="9"/>
  <c r="I80" i="9"/>
  <c r="H80" i="9"/>
  <c r="G80" i="9"/>
  <c r="F80" i="9"/>
  <c r="E80" i="9"/>
  <c r="D80" i="9"/>
  <c r="A80" i="9"/>
  <c r="Z79" i="9"/>
  <c r="S79" i="9"/>
  <c r="P79" i="9"/>
  <c r="N79" i="9"/>
  <c r="K79" i="9"/>
  <c r="I79" i="9"/>
  <c r="H79" i="9"/>
  <c r="G79" i="9"/>
  <c r="F79" i="9"/>
  <c r="E79" i="9"/>
  <c r="D79" i="9"/>
  <c r="A79" i="9"/>
  <c r="Z78" i="9"/>
  <c r="S78" i="9"/>
  <c r="P78" i="9"/>
  <c r="N78" i="9"/>
  <c r="K78" i="9"/>
  <c r="I78" i="9"/>
  <c r="H78" i="9"/>
  <c r="G78" i="9"/>
  <c r="F78" i="9"/>
  <c r="E78" i="9"/>
  <c r="D78" i="9"/>
  <c r="A78" i="9"/>
  <c r="Z77" i="9"/>
  <c r="S77" i="9"/>
  <c r="P77" i="9"/>
  <c r="O77" i="9"/>
  <c r="N77" i="9"/>
  <c r="M77" i="9"/>
  <c r="K77" i="9"/>
  <c r="I77" i="9"/>
  <c r="H77" i="9"/>
  <c r="G77" i="9"/>
  <c r="F77" i="9"/>
  <c r="E77" i="9"/>
  <c r="D77" i="9"/>
  <c r="A77" i="9"/>
  <c r="Z76" i="9"/>
  <c r="S76" i="9"/>
  <c r="P76" i="9"/>
  <c r="N76" i="9"/>
  <c r="K76" i="9"/>
  <c r="I76" i="9"/>
  <c r="H76" i="9"/>
  <c r="G76" i="9"/>
  <c r="F76" i="9"/>
  <c r="E76" i="9"/>
  <c r="D76" i="9"/>
  <c r="A76" i="9"/>
  <c r="Z75" i="9"/>
  <c r="S75" i="9"/>
  <c r="P75" i="9"/>
  <c r="N75" i="9"/>
  <c r="K75" i="9"/>
  <c r="I75" i="9"/>
  <c r="H75" i="9"/>
  <c r="G75" i="9"/>
  <c r="F75" i="9"/>
  <c r="E75" i="9"/>
  <c r="D75" i="9"/>
  <c r="A75" i="9"/>
  <c r="Z74" i="9"/>
  <c r="S74" i="9"/>
  <c r="P74" i="9"/>
  <c r="N74" i="9"/>
  <c r="K74" i="9"/>
  <c r="I74" i="9"/>
  <c r="H74" i="9"/>
  <c r="G74" i="9"/>
  <c r="F74" i="9"/>
  <c r="E74" i="9"/>
  <c r="D74" i="9"/>
  <c r="A74" i="9"/>
  <c r="Z73" i="9"/>
  <c r="S73" i="9"/>
  <c r="P73" i="9"/>
  <c r="O73" i="9"/>
  <c r="N73" i="9"/>
  <c r="M73" i="9"/>
  <c r="K73" i="9"/>
  <c r="I73" i="9"/>
  <c r="H73" i="9"/>
  <c r="G73" i="9"/>
  <c r="F73" i="9"/>
  <c r="E73" i="9"/>
  <c r="D73" i="9"/>
  <c r="A73" i="9"/>
  <c r="Z72" i="9"/>
  <c r="S72" i="9"/>
  <c r="P72" i="9"/>
  <c r="N72" i="9"/>
  <c r="K72" i="9"/>
  <c r="I72" i="9"/>
  <c r="H72" i="9"/>
  <c r="G72" i="9"/>
  <c r="F72" i="9"/>
  <c r="E72" i="9"/>
  <c r="D72" i="9"/>
  <c r="A72" i="9"/>
  <c r="Z71" i="9"/>
  <c r="S71" i="9"/>
  <c r="P71" i="9"/>
  <c r="O71" i="9"/>
  <c r="N71" i="9"/>
  <c r="M71" i="9"/>
  <c r="K71" i="9"/>
  <c r="I71" i="9"/>
  <c r="H71" i="9"/>
  <c r="G71" i="9"/>
  <c r="F71" i="9"/>
  <c r="E71" i="9"/>
  <c r="D71" i="9"/>
  <c r="A71" i="9"/>
  <c r="Z70" i="9"/>
  <c r="S70" i="9"/>
  <c r="P70" i="9"/>
  <c r="O70" i="9"/>
  <c r="N70" i="9"/>
  <c r="M70" i="9"/>
  <c r="K70" i="9"/>
  <c r="I70" i="9"/>
  <c r="H70" i="9"/>
  <c r="G70" i="9"/>
  <c r="F70" i="9"/>
  <c r="E70" i="9"/>
  <c r="D70" i="9"/>
  <c r="A70" i="9"/>
  <c r="Z69" i="9"/>
  <c r="S69" i="9"/>
  <c r="P69" i="9"/>
  <c r="O69" i="9"/>
  <c r="N69" i="9"/>
  <c r="M69" i="9"/>
  <c r="K69" i="9"/>
  <c r="I69" i="9"/>
  <c r="H69" i="9"/>
  <c r="G69" i="9"/>
  <c r="F69" i="9"/>
  <c r="E69" i="9"/>
  <c r="D69" i="9"/>
  <c r="A69" i="9"/>
  <c r="Z68" i="9"/>
  <c r="S68" i="9"/>
  <c r="P68" i="9"/>
  <c r="O68" i="9"/>
  <c r="N68" i="9"/>
  <c r="M68" i="9"/>
  <c r="K68" i="9"/>
  <c r="I68" i="9"/>
  <c r="H68" i="9"/>
  <c r="G68" i="9"/>
  <c r="F68" i="9"/>
  <c r="E68" i="9"/>
  <c r="D68" i="9"/>
  <c r="A68" i="9"/>
  <c r="Z67" i="9"/>
  <c r="S67" i="9"/>
  <c r="P67" i="9"/>
  <c r="N67" i="9"/>
  <c r="K67" i="9"/>
  <c r="J67" i="9"/>
  <c r="I67" i="9"/>
  <c r="T67" i="9" s="1"/>
  <c r="H67" i="9"/>
  <c r="G67" i="9"/>
  <c r="F67" i="9"/>
  <c r="E67" i="9"/>
  <c r="Z66" i="9"/>
  <c r="S66" i="9"/>
  <c r="P66" i="9"/>
  <c r="N66" i="9"/>
  <c r="K66" i="9"/>
  <c r="J66" i="9"/>
  <c r="I66" i="9"/>
  <c r="H66" i="9"/>
  <c r="G66" i="9"/>
  <c r="F66" i="9"/>
  <c r="E66" i="9"/>
  <c r="Z65" i="9"/>
  <c r="S65" i="9"/>
  <c r="P65" i="9"/>
  <c r="N65" i="9"/>
  <c r="K65" i="9"/>
  <c r="J65" i="9"/>
  <c r="I65" i="9"/>
  <c r="T65" i="9" s="1"/>
  <c r="H65" i="9"/>
  <c r="G65" i="9"/>
  <c r="F65" i="9"/>
  <c r="E65" i="9"/>
  <c r="Z64" i="9"/>
  <c r="S64" i="9"/>
  <c r="P64" i="9"/>
  <c r="N64" i="9"/>
  <c r="K64" i="9"/>
  <c r="J64" i="9"/>
  <c r="I64" i="9"/>
  <c r="H64" i="9"/>
  <c r="G64" i="9"/>
  <c r="F64" i="9"/>
  <c r="E64" i="9"/>
  <c r="Z63" i="9"/>
  <c r="S63" i="9"/>
  <c r="P63" i="9"/>
  <c r="N63" i="9"/>
  <c r="K63" i="9"/>
  <c r="J63" i="9"/>
  <c r="I63" i="9"/>
  <c r="T63" i="9" s="1"/>
  <c r="H63" i="9"/>
  <c r="G63" i="9"/>
  <c r="F63" i="9"/>
  <c r="E63" i="9"/>
  <c r="Z62" i="9"/>
  <c r="S62" i="9"/>
  <c r="P62" i="9"/>
  <c r="N62" i="9"/>
  <c r="K62" i="9"/>
  <c r="J62" i="9"/>
  <c r="I62" i="9"/>
  <c r="H62" i="9"/>
  <c r="G62" i="9"/>
  <c r="F62" i="9"/>
  <c r="E62" i="9"/>
  <c r="Z61" i="9"/>
  <c r="S61" i="9"/>
  <c r="P61" i="9"/>
  <c r="O61" i="9"/>
  <c r="N61" i="9"/>
  <c r="M61" i="9"/>
  <c r="K61" i="9"/>
  <c r="I61" i="9"/>
  <c r="H61" i="9"/>
  <c r="G61" i="9"/>
  <c r="F61" i="9"/>
  <c r="E61" i="9"/>
  <c r="D61" i="9"/>
  <c r="A61" i="9"/>
  <c r="Z60" i="9"/>
  <c r="S60" i="9"/>
  <c r="P60" i="9"/>
  <c r="N60" i="9"/>
  <c r="K60" i="9"/>
  <c r="J60" i="9"/>
  <c r="I60" i="9"/>
  <c r="T60" i="9" s="1"/>
  <c r="H60" i="9"/>
  <c r="G60" i="9"/>
  <c r="F60" i="9"/>
  <c r="E60" i="9"/>
  <c r="Z59" i="9"/>
  <c r="S59" i="9"/>
  <c r="P59" i="9"/>
  <c r="N59" i="9"/>
  <c r="K59" i="9"/>
  <c r="J59" i="9"/>
  <c r="I59" i="9"/>
  <c r="H59" i="9"/>
  <c r="G59" i="9"/>
  <c r="F59" i="9"/>
  <c r="E59" i="9"/>
  <c r="Z58" i="9"/>
  <c r="S58" i="9"/>
  <c r="P58" i="9"/>
  <c r="N58" i="9"/>
  <c r="K58" i="9"/>
  <c r="J58" i="9"/>
  <c r="I58" i="9"/>
  <c r="T58" i="9" s="1"/>
  <c r="H58" i="9"/>
  <c r="G58" i="9"/>
  <c r="F58" i="9"/>
  <c r="E58" i="9"/>
  <c r="Z57" i="9"/>
  <c r="S57" i="9"/>
  <c r="P57" i="9"/>
  <c r="N57" i="9"/>
  <c r="K57" i="9"/>
  <c r="J57" i="9"/>
  <c r="I57" i="9"/>
  <c r="H57" i="9"/>
  <c r="G57" i="9"/>
  <c r="F57" i="9"/>
  <c r="E57" i="9"/>
  <c r="Z56" i="9"/>
  <c r="S56" i="9"/>
  <c r="P56" i="9"/>
  <c r="N56" i="9"/>
  <c r="K56" i="9"/>
  <c r="J56" i="9"/>
  <c r="I56" i="9"/>
  <c r="T56" i="9" s="1"/>
  <c r="H56" i="9"/>
  <c r="G56" i="9"/>
  <c r="F56" i="9"/>
  <c r="E56" i="9"/>
  <c r="Z55" i="9"/>
  <c r="S55" i="9"/>
  <c r="P55" i="9"/>
  <c r="N55" i="9"/>
  <c r="K55" i="9"/>
  <c r="J55" i="9"/>
  <c r="I55" i="9"/>
  <c r="H55" i="9"/>
  <c r="G55" i="9"/>
  <c r="F55" i="9"/>
  <c r="E55" i="9"/>
  <c r="Z54" i="9"/>
  <c r="S54" i="9"/>
  <c r="P54" i="9"/>
  <c r="N54" i="9"/>
  <c r="K54" i="9"/>
  <c r="J54" i="9"/>
  <c r="I54" i="9"/>
  <c r="T54" i="9" s="1"/>
  <c r="H54" i="9"/>
  <c r="G54" i="9"/>
  <c r="F54" i="9"/>
  <c r="E54" i="9"/>
  <c r="Z53" i="9"/>
  <c r="S53" i="9"/>
  <c r="P53" i="9"/>
  <c r="N53" i="9"/>
  <c r="K53" i="9"/>
  <c r="J53" i="9"/>
  <c r="I53" i="9"/>
  <c r="H53" i="9"/>
  <c r="G53" i="9"/>
  <c r="F53" i="9"/>
  <c r="E53" i="9"/>
  <c r="Z52" i="9"/>
  <c r="S52" i="9"/>
  <c r="P52" i="9"/>
  <c r="O52" i="9"/>
  <c r="N52" i="9"/>
  <c r="M52" i="9"/>
  <c r="K52" i="9"/>
  <c r="I52" i="9"/>
  <c r="T52" i="9" s="1"/>
  <c r="H52" i="9"/>
  <c r="G52" i="9"/>
  <c r="F52" i="9"/>
  <c r="E52" i="9"/>
  <c r="D52" i="9"/>
  <c r="A52" i="9"/>
  <c r="Z51" i="9"/>
  <c r="S51" i="9"/>
  <c r="P51" i="9"/>
  <c r="N51" i="9"/>
  <c r="K51" i="9"/>
  <c r="J51" i="9"/>
  <c r="I51" i="9"/>
  <c r="R51" i="9" s="1"/>
  <c r="H51" i="9"/>
  <c r="G51" i="9"/>
  <c r="F51" i="9"/>
  <c r="E51" i="9"/>
  <c r="Z50" i="9"/>
  <c r="S50" i="9"/>
  <c r="P50" i="9"/>
  <c r="N50" i="9"/>
  <c r="K50" i="9"/>
  <c r="J50" i="9"/>
  <c r="I50" i="9"/>
  <c r="H50" i="9"/>
  <c r="G50" i="9"/>
  <c r="F50" i="9"/>
  <c r="E50" i="9"/>
  <c r="Z49" i="9"/>
  <c r="S49" i="9"/>
  <c r="P49" i="9"/>
  <c r="N49" i="9"/>
  <c r="K49" i="9"/>
  <c r="J49" i="9"/>
  <c r="I49" i="9"/>
  <c r="T49" i="9" s="1"/>
  <c r="H49" i="9"/>
  <c r="G49" i="9"/>
  <c r="F49" i="9"/>
  <c r="E49" i="9"/>
  <c r="Z48" i="9"/>
  <c r="S48" i="9"/>
  <c r="T48" i="9" s="1"/>
  <c r="P48" i="9"/>
  <c r="N48" i="9"/>
  <c r="O48" i="9" s="1"/>
  <c r="K48" i="9"/>
  <c r="J48" i="9"/>
  <c r="I48" i="9"/>
  <c r="R48" i="9" s="1"/>
  <c r="H48" i="9"/>
  <c r="G48" i="9"/>
  <c r="F48" i="9"/>
  <c r="E48" i="9"/>
  <c r="Z47" i="9"/>
  <c r="S47" i="9"/>
  <c r="P47" i="9"/>
  <c r="O47" i="9"/>
  <c r="N47" i="9"/>
  <c r="M47" i="9"/>
  <c r="K47" i="9"/>
  <c r="I47" i="9"/>
  <c r="H47" i="9"/>
  <c r="G47" i="9"/>
  <c r="F47" i="9"/>
  <c r="E47" i="9"/>
  <c r="D47" i="9"/>
  <c r="A47" i="9"/>
  <c r="Z46" i="9"/>
  <c r="S46" i="9"/>
  <c r="P46" i="9"/>
  <c r="O46" i="9"/>
  <c r="N46" i="9"/>
  <c r="M46" i="9"/>
  <c r="K46" i="9"/>
  <c r="I46" i="9"/>
  <c r="H46" i="9"/>
  <c r="G46" i="9"/>
  <c r="F46" i="9"/>
  <c r="E46" i="9"/>
  <c r="D46" i="9"/>
  <c r="A46" i="9"/>
  <c r="Z45" i="9"/>
  <c r="S45" i="9"/>
  <c r="P45" i="9"/>
  <c r="N45" i="9"/>
  <c r="K45" i="9"/>
  <c r="J45" i="9"/>
  <c r="I45" i="9"/>
  <c r="T45" i="9" s="1"/>
  <c r="H45" i="9"/>
  <c r="G45" i="9"/>
  <c r="F45" i="9"/>
  <c r="E45" i="9"/>
  <c r="Z44" i="9"/>
  <c r="S44" i="9"/>
  <c r="T44" i="9" s="1"/>
  <c r="P44" i="9"/>
  <c r="N44" i="9"/>
  <c r="K44" i="9"/>
  <c r="J44" i="9"/>
  <c r="I44" i="9"/>
  <c r="H44" i="9"/>
  <c r="G44" i="9"/>
  <c r="F44" i="9"/>
  <c r="E44" i="9"/>
  <c r="Z43" i="9"/>
  <c r="S43" i="9"/>
  <c r="P43" i="9"/>
  <c r="N43" i="9"/>
  <c r="K43" i="9"/>
  <c r="J43" i="9"/>
  <c r="I43" i="9"/>
  <c r="H43" i="9"/>
  <c r="G43" i="9"/>
  <c r="F43" i="9"/>
  <c r="E43" i="9"/>
  <c r="Z42" i="9"/>
  <c r="S42" i="9"/>
  <c r="T42" i="9" s="1"/>
  <c r="P42" i="9"/>
  <c r="N42" i="9"/>
  <c r="K42" i="9"/>
  <c r="J42" i="9"/>
  <c r="I42" i="9"/>
  <c r="H42" i="9"/>
  <c r="G42" i="9"/>
  <c r="F42" i="9"/>
  <c r="E42" i="9"/>
  <c r="Z41" i="9"/>
  <c r="S41" i="9"/>
  <c r="P41" i="9"/>
  <c r="N41" i="9"/>
  <c r="K41" i="9"/>
  <c r="J41" i="9"/>
  <c r="I41" i="9"/>
  <c r="T41" i="9" s="1"/>
  <c r="H41" i="9"/>
  <c r="G41" i="9"/>
  <c r="F41" i="9"/>
  <c r="E41" i="9"/>
  <c r="Z40" i="9"/>
  <c r="S40" i="9"/>
  <c r="P40" i="9"/>
  <c r="O40" i="9"/>
  <c r="N40" i="9"/>
  <c r="M40" i="9"/>
  <c r="K40" i="9"/>
  <c r="I40" i="9"/>
  <c r="T40" i="9" s="1"/>
  <c r="H40" i="9"/>
  <c r="G40" i="9"/>
  <c r="F40" i="9"/>
  <c r="E40" i="9"/>
  <c r="D40" i="9"/>
  <c r="A40" i="9"/>
  <c r="Z39" i="9"/>
  <c r="S39" i="9"/>
  <c r="T39" i="9" s="1"/>
  <c r="P39" i="9"/>
  <c r="N39" i="9"/>
  <c r="O39" i="9" s="1"/>
  <c r="K39" i="9"/>
  <c r="J39" i="9"/>
  <c r="I39" i="9"/>
  <c r="R39" i="9" s="1"/>
  <c r="H39" i="9"/>
  <c r="G39" i="9"/>
  <c r="F39" i="9"/>
  <c r="E39" i="9"/>
  <c r="Z38" i="9"/>
  <c r="S38" i="9"/>
  <c r="P38" i="9"/>
  <c r="N38" i="9"/>
  <c r="K38" i="9"/>
  <c r="J38" i="9"/>
  <c r="I38" i="9"/>
  <c r="T38" i="9" s="1"/>
  <c r="H38" i="9"/>
  <c r="G38" i="9"/>
  <c r="F38" i="9"/>
  <c r="E38" i="9"/>
  <c r="Z37" i="9"/>
  <c r="S37" i="9"/>
  <c r="T37" i="9" s="1"/>
  <c r="P37" i="9"/>
  <c r="N37" i="9"/>
  <c r="O37" i="9" s="1"/>
  <c r="K37" i="9"/>
  <c r="J37" i="9"/>
  <c r="I37" i="9"/>
  <c r="R37" i="9" s="1"/>
  <c r="H37" i="9"/>
  <c r="G37" i="9"/>
  <c r="F37" i="9"/>
  <c r="E37" i="9"/>
  <c r="Z36" i="9"/>
  <c r="S36" i="9"/>
  <c r="P36" i="9"/>
  <c r="R36" i="9" s="1"/>
  <c r="N36" i="9"/>
  <c r="K36" i="9"/>
  <c r="M36" i="9" s="1"/>
  <c r="I36" i="9"/>
  <c r="H36" i="9"/>
  <c r="G36" i="9"/>
  <c r="F36" i="9"/>
  <c r="E36" i="9"/>
  <c r="D36" i="9"/>
  <c r="A36" i="9"/>
  <c r="Z35" i="9"/>
  <c r="S35" i="9"/>
  <c r="P35" i="9"/>
  <c r="R35" i="9" s="1"/>
  <c r="O35" i="9"/>
  <c r="N35" i="9"/>
  <c r="M35" i="9"/>
  <c r="K35" i="9"/>
  <c r="I35" i="9"/>
  <c r="H35" i="9"/>
  <c r="G35" i="9"/>
  <c r="F35" i="9"/>
  <c r="E35" i="9"/>
  <c r="D35" i="9"/>
  <c r="A35" i="9"/>
  <c r="Z34" i="9"/>
  <c r="S34" i="9"/>
  <c r="P34" i="9"/>
  <c r="N34" i="9"/>
  <c r="K34" i="9"/>
  <c r="J34" i="9"/>
  <c r="I34" i="9"/>
  <c r="H34" i="9"/>
  <c r="G34" i="9"/>
  <c r="F34" i="9"/>
  <c r="E34" i="9"/>
  <c r="Z33" i="9"/>
  <c r="S33" i="9"/>
  <c r="T33" i="9" s="1"/>
  <c r="P33" i="9"/>
  <c r="N33" i="9"/>
  <c r="K33" i="9"/>
  <c r="J33" i="9"/>
  <c r="I33" i="9"/>
  <c r="H33" i="9"/>
  <c r="G33" i="9"/>
  <c r="F33" i="9"/>
  <c r="E33" i="9"/>
  <c r="Z32" i="9"/>
  <c r="S32" i="9"/>
  <c r="P32" i="9"/>
  <c r="R32" i="9" s="1"/>
  <c r="O32" i="9"/>
  <c r="N32" i="9"/>
  <c r="M32" i="9"/>
  <c r="K32" i="9"/>
  <c r="I32" i="9"/>
  <c r="H32" i="9"/>
  <c r="G32" i="9"/>
  <c r="F32" i="9"/>
  <c r="E32" i="9"/>
  <c r="D32" i="9"/>
  <c r="A32" i="9"/>
  <c r="Z31" i="9"/>
  <c r="S31" i="9"/>
  <c r="P31" i="9"/>
  <c r="N31" i="9"/>
  <c r="K31" i="9"/>
  <c r="J31" i="9"/>
  <c r="I31" i="9"/>
  <c r="T31" i="9" s="1"/>
  <c r="H31" i="9"/>
  <c r="G31" i="9"/>
  <c r="F31" i="9"/>
  <c r="E31" i="9"/>
  <c r="Z30" i="9"/>
  <c r="S30" i="9"/>
  <c r="T30" i="9" s="1"/>
  <c r="P30" i="9"/>
  <c r="N30" i="9"/>
  <c r="K30" i="9"/>
  <c r="J30" i="9"/>
  <c r="I30" i="9"/>
  <c r="H30" i="9"/>
  <c r="G30" i="9"/>
  <c r="F30" i="9"/>
  <c r="E30" i="9"/>
  <c r="Z29" i="9"/>
  <c r="S29" i="9"/>
  <c r="P29" i="9"/>
  <c r="N29" i="9"/>
  <c r="K29" i="9"/>
  <c r="J29" i="9"/>
  <c r="I29" i="9"/>
  <c r="H29" i="9"/>
  <c r="G29" i="9"/>
  <c r="F29" i="9"/>
  <c r="E29" i="9"/>
  <c r="Z28" i="9"/>
  <c r="S28" i="9"/>
  <c r="P28" i="9"/>
  <c r="N28" i="9"/>
  <c r="K28" i="9"/>
  <c r="I28" i="9"/>
  <c r="T28" i="9" s="1"/>
  <c r="H28" i="9"/>
  <c r="G28" i="9"/>
  <c r="F28" i="9"/>
  <c r="E28" i="9"/>
  <c r="D28" i="9"/>
  <c r="A28" i="9"/>
  <c r="Z27" i="9"/>
  <c r="S27" i="9"/>
  <c r="T27" i="9" s="1"/>
  <c r="P27" i="9"/>
  <c r="N27" i="9"/>
  <c r="O27" i="9" s="1"/>
  <c r="K27" i="9"/>
  <c r="J27" i="9"/>
  <c r="I27" i="9"/>
  <c r="R27" i="9" s="1"/>
  <c r="H27" i="9"/>
  <c r="G27" i="9"/>
  <c r="F27" i="9"/>
  <c r="E27" i="9"/>
  <c r="Z26" i="9"/>
  <c r="S26" i="9"/>
  <c r="P26" i="9"/>
  <c r="N26" i="9"/>
  <c r="K26" i="9"/>
  <c r="J26" i="9"/>
  <c r="I26" i="9"/>
  <c r="T26" i="9" s="1"/>
  <c r="H26" i="9"/>
  <c r="G26" i="9"/>
  <c r="F26" i="9"/>
  <c r="E26" i="9"/>
  <c r="Z25" i="9"/>
  <c r="S25" i="9"/>
  <c r="T25" i="9" s="1"/>
  <c r="P25" i="9"/>
  <c r="N25" i="9"/>
  <c r="O25" i="9" s="1"/>
  <c r="K25" i="9"/>
  <c r="J25" i="9"/>
  <c r="I25" i="9"/>
  <c r="R25" i="9" s="1"/>
  <c r="H25" i="9"/>
  <c r="G25" i="9"/>
  <c r="F25" i="9"/>
  <c r="E25" i="9"/>
  <c r="Z24" i="9"/>
  <c r="S24" i="9"/>
  <c r="P24" i="9"/>
  <c r="N24" i="9"/>
  <c r="K24" i="9"/>
  <c r="J24" i="9"/>
  <c r="I24" i="9"/>
  <c r="T24" i="9" s="1"/>
  <c r="H24" i="9"/>
  <c r="G24" i="9"/>
  <c r="F24" i="9"/>
  <c r="E24" i="9"/>
  <c r="Z23" i="9"/>
  <c r="S23" i="9"/>
  <c r="T23" i="9" s="1"/>
  <c r="P23" i="9"/>
  <c r="N23" i="9"/>
  <c r="O23" i="9" s="1"/>
  <c r="K23" i="9"/>
  <c r="J23" i="9"/>
  <c r="I23" i="9"/>
  <c r="R23" i="9" s="1"/>
  <c r="H23" i="9"/>
  <c r="G23" i="9"/>
  <c r="F23" i="9"/>
  <c r="E23" i="9"/>
  <c r="Z22" i="9"/>
  <c r="S22" i="9"/>
  <c r="P22" i="9"/>
  <c r="N22" i="9"/>
  <c r="K22" i="9"/>
  <c r="J22" i="9"/>
  <c r="I22" i="9"/>
  <c r="T22" i="9" s="1"/>
  <c r="H22" i="9"/>
  <c r="G22" i="9"/>
  <c r="F22" i="9"/>
  <c r="E22" i="9"/>
  <c r="Z21" i="9"/>
  <c r="S21" i="9"/>
  <c r="P21" i="9"/>
  <c r="N21" i="9"/>
  <c r="K21" i="9"/>
  <c r="I21" i="9"/>
  <c r="H21" i="9"/>
  <c r="G21" i="9"/>
  <c r="F21" i="9"/>
  <c r="E21" i="9"/>
  <c r="D21" i="9"/>
  <c r="A21" i="9"/>
  <c r="Z20" i="9"/>
  <c r="S20" i="9"/>
  <c r="P20" i="9"/>
  <c r="N20" i="9"/>
  <c r="K20" i="9"/>
  <c r="I20" i="9"/>
  <c r="H20" i="9"/>
  <c r="G20" i="9"/>
  <c r="F20" i="9"/>
  <c r="E20" i="9"/>
  <c r="D20" i="9"/>
  <c r="A20" i="9"/>
  <c r="Z19" i="9"/>
  <c r="S19" i="9"/>
  <c r="T19" i="9" s="1"/>
  <c r="P19" i="9"/>
  <c r="N19" i="9"/>
  <c r="K19" i="9"/>
  <c r="J19" i="9"/>
  <c r="I19" i="9"/>
  <c r="H19" i="9"/>
  <c r="G19" i="9"/>
  <c r="F19" i="9"/>
  <c r="E19" i="9"/>
  <c r="Z18" i="9"/>
  <c r="S18" i="9"/>
  <c r="P18" i="9"/>
  <c r="N18" i="9"/>
  <c r="K18" i="9"/>
  <c r="J18" i="9"/>
  <c r="I18" i="9"/>
  <c r="H18" i="9"/>
  <c r="G18" i="9"/>
  <c r="F18" i="9"/>
  <c r="E18" i="9"/>
  <c r="Z17" i="9"/>
  <c r="S17" i="9"/>
  <c r="T17" i="9" s="1"/>
  <c r="P17" i="9"/>
  <c r="N17" i="9"/>
  <c r="K17" i="9"/>
  <c r="J17" i="9"/>
  <c r="I17" i="9"/>
  <c r="H17" i="9"/>
  <c r="G17" i="9"/>
  <c r="F17" i="9"/>
  <c r="E17" i="9"/>
  <c r="Z16" i="9"/>
  <c r="S16" i="9"/>
  <c r="P16" i="9"/>
  <c r="N16" i="9"/>
  <c r="K16" i="9"/>
  <c r="J16" i="9"/>
  <c r="I16" i="9"/>
  <c r="H16" i="9"/>
  <c r="G16" i="9"/>
  <c r="F16" i="9"/>
  <c r="E16" i="9"/>
  <c r="Z15" i="9"/>
  <c r="S15" i="9"/>
  <c r="T15" i="9" s="1"/>
  <c r="P15" i="9"/>
  <c r="N15" i="9"/>
  <c r="K15" i="9"/>
  <c r="J15" i="9"/>
  <c r="I15" i="9"/>
  <c r="H15" i="9"/>
  <c r="G15" i="9"/>
  <c r="F15" i="9"/>
  <c r="E15" i="9"/>
  <c r="Z14" i="9"/>
  <c r="S14" i="9"/>
  <c r="P14" i="9"/>
  <c r="N14" i="9"/>
  <c r="K14" i="9"/>
  <c r="J14" i="9"/>
  <c r="I14" i="9"/>
  <c r="H14" i="9"/>
  <c r="G14" i="9"/>
  <c r="F14" i="9"/>
  <c r="E14" i="9"/>
  <c r="Z13" i="9"/>
  <c r="S13" i="9"/>
  <c r="T13" i="9" s="1"/>
  <c r="P13" i="9"/>
  <c r="N13" i="9"/>
  <c r="K13" i="9"/>
  <c r="J13" i="9"/>
  <c r="I13" i="9"/>
  <c r="H13" i="9"/>
  <c r="G13" i="9"/>
  <c r="F13" i="9"/>
  <c r="E13" i="9"/>
  <c r="Z12" i="9"/>
  <c r="S12" i="9"/>
  <c r="P12" i="9"/>
  <c r="R12" i="9" s="1"/>
  <c r="O12" i="9"/>
  <c r="N12" i="9"/>
  <c r="M12" i="9"/>
  <c r="K12" i="9"/>
  <c r="I12" i="9"/>
  <c r="H12" i="9"/>
  <c r="G12" i="9"/>
  <c r="F12" i="9"/>
  <c r="E12" i="9"/>
  <c r="D12" i="9"/>
  <c r="A12" i="9"/>
  <c r="Z11" i="9"/>
  <c r="S11" i="9"/>
  <c r="P11" i="9"/>
  <c r="R11" i="9" s="1"/>
  <c r="O11" i="9"/>
  <c r="N11" i="9"/>
  <c r="M11" i="9"/>
  <c r="K11" i="9"/>
  <c r="I11" i="9"/>
  <c r="H11" i="9"/>
  <c r="G11" i="9"/>
  <c r="F11" i="9"/>
  <c r="E11" i="9"/>
  <c r="D11" i="9"/>
  <c r="A11" i="9"/>
  <c r="Z10" i="9"/>
  <c r="S10" i="9"/>
  <c r="P10" i="9"/>
  <c r="N10" i="9"/>
  <c r="K10" i="9"/>
  <c r="J10" i="9"/>
  <c r="I10" i="9"/>
  <c r="H10" i="9"/>
  <c r="G10" i="9"/>
  <c r="F10" i="9"/>
  <c r="E10" i="9"/>
  <c r="Z9" i="9"/>
  <c r="S9" i="9"/>
  <c r="T9" i="9" s="1"/>
  <c r="P9" i="9"/>
  <c r="N9" i="9"/>
  <c r="K9" i="9"/>
  <c r="J9" i="9"/>
  <c r="I9" i="9"/>
  <c r="H9" i="9"/>
  <c r="G9" i="9"/>
  <c r="F9" i="9"/>
  <c r="E9" i="9"/>
  <c r="Z8" i="9"/>
  <c r="S8" i="9"/>
  <c r="P8" i="9"/>
  <c r="N8" i="9"/>
  <c r="K8" i="9"/>
  <c r="J8" i="9"/>
  <c r="I8" i="9"/>
  <c r="H8" i="9"/>
  <c r="G8" i="9"/>
  <c r="F8" i="9"/>
  <c r="E8" i="9"/>
  <c r="Z7" i="9"/>
  <c r="S7" i="9"/>
  <c r="P7" i="9"/>
  <c r="N7" i="9"/>
  <c r="K7" i="9"/>
  <c r="I7" i="9"/>
  <c r="H7" i="9"/>
  <c r="G7" i="9"/>
  <c r="F7" i="9"/>
  <c r="E7" i="9"/>
  <c r="D7" i="9"/>
  <c r="A7" i="9"/>
  <c r="G6" i="9"/>
  <c r="A6" i="9"/>
  <c r="T82" i="9" l="1"/>
  <c r="O84" i="9"/>
  <c r="T84" i="9"/>
  <c r="T86" i="9"/>
  <c r="M88" i="9"/>
  <c r="R88" i="9"/>
  <c r="T89" i="9"/>
  <c r="O91" i="9"/>
  <c r="T91" i="9"/>
  <c r="O93" i="9"/>
  <c r="T93" i="9"/>
  <c r="T11" i="9"/>
  <c r="T12" i="9"/>
  <c r="T32" i="9"/>
  <c r="T35" i="9"/>
  <c r="T36" i="9"/>
  <c r="T46" i="9"/>
  <c r="T47" i="9"/>
  <c r="T88" i="9"/>
  <c r="T103" i="9"/>
  <c r="T104" i="9"/>
  <c r="R46" i="9"/>
  <c r="R47" i="9"/>
  <c r="T50" i="9"/>
  <c r="R104" i="9"/>
  <c r="M7" i="9"/>
  <c r="O7" i="9"/>
  <c r="R7" i="9"/>
  <c r="T7" i="9"/>
  <c r="M8" i="9"/>
  <c r="R8" i="9"/>
  <c r="O9" i="9"/>
  <c r="M10" i="9"/>
  <c r="R10" i="9"/>
  <c r="O13" i="9"/>
  <c r="M14" i="9"/>
  <c r="R14" i="9"/>
  <c r="O15" i="9"/>
  <c r="M16" i="9"/>
  <c r="R16" i="9"/>
  <c r="O17" i="9"/>
  <c r="M18" i="9"/>
  <c r="R18" i="9"/>
  <c r="O19" i="9"/>
  <c r="M20" i="9"/>
  <c r="O20" i="9"/>
  <c r="R20" i="9"/>
  <c r="T20" i="9"/>
  <c r="M21" i="9"/>
  <c r="O21" i="9"/>
  <c r="R21" i="9"/>
  <c r="T21" i="9"/>
  <c r="M22" i="9"/>
  <c r="R22" i="9"/>
  <c r="M24" i="9"/>
  <c r="R24" i="9"/>
  <c r="M26" i="9"/>
  <c r="R26" i="9"/>
  <c r="M28" i="9"/>
  <c r="O28" i="9"/>
  <c r="R28" i="9"/>
  <c r="M29" i="9"/>
  <c r="R29" i="9"/>
  <c r="O30" i="9"/>
  <c r="M31" i="9"/>
  <c r="R31" i="9"/>
  <c r="O33" i="9"/>
  <c r="M34" i="9"/>
  <c r="R34" i="9"/>
  <c r="M38" i="9"/>
  <c r="R38" i="9"/>
  <c r="R40" i="9"/>
  <c r="M41" i="9"/>
  <c r="R41" i="9"/>
  <c r="O42" i="9"/>
  <c r="M43" i="9"/>
  <c r="R43" i="9"/>
  <c r="O44" i="9"/>
  <c r="M45" i="9"/>
  <c r="R45" i="9"/>
  <c r="M49" i="9"/>
  <c r="R49" i="9"/>
  <c r="O50" i="9"/>
  <c r="M51" i="9"/>
  <c r="T51" i="9"/>
  <c r="R52" i="9"/>
  <c r="T53" i="9"/>
  <c r="O53" i="9"/>
  <c r="M53" i="9"/>
  <c r="T55" i="9"/>
  <c r="O55" i="9"/>
  <c r="M55" i="9"/>
  <c r="T57" i="9"/>
  <c r="O57" i="9"/>
  <c r="M57" i="9"/>
  <c r="T59" i="9"/>
  <c r="O59" i="9"/>
  <c r="M59" i="9"/>
  <c r="R61" i="9"/>
  <c r="T61" i="9"/>
  <c r="T62" i="9"/>
  <c r="O62" i="9"/>
  <c r="M62" i="9"/>
  <c r="T64" i="9"/>
  <c r="O64" i="9"/>
  <c r="M64" i="9"/>
  <c r="T66" i="9"/>
  <c r="O66" i="9"/>
  <c r="M66" i="9"/>
  <c r="R68" i="9"/>
  <c r="T68" i="9"/>
  <c r="R69" i="9"/>
  <c r="T69" i="9"/>
  <c r="R70" i="9"/>
  <c r="T70" i="9"/>
  <c r="R71" i="9"/>
  <c r="T71" i="9"/>
  <c r="M72" i="9"/>
  <c r="O72" i="9"/>
  <c r="R72" i="9"/>
  <c r="T72" i="9"/>
  <c r="R73" i="9"/>
  <c r="T73" i="9"/>
  <c r="M74" i="9"/>
  <c r="O74" i="9"/>
  <c r="R74" i="9"/>
  <c r="T74" i="9"/>
  <c r="M75" i="9"/>
  <c r="O75" i="9"/>
  <c r="R75" i="9"/>
  <c r="T75" i="9"/>
  <c r="M76" i="9"/>
  <c r="O76" i="9"/>
  <c r="R76" i="9"/>
  <c r="T76" i="9"/>
  <c r="O8" i="9"/>
  <c r="T8" i="9"/>
  <c r="M9" i="9"/>
  <c r="R9" i="9"/>
  <c r="O10" i="9"/>
  <c r="T10" i="9"/>
  <c r="M13" i="9"/>
  <c r="R13" i="9"/>
  <c r="O14" i="9"/>
  <c r="T14" i="9"/>
  <c r="M15" i="9"/>
  <c r="R15" i="9"/>
  <c r="O16" i="9"/>
  <c r="T16" i="9"/>
  <c r="M17" i="9"/>
  <c r="R17" i="9"/>
  <c r="O18" i="9"/>
  <c r="T18" i="9"/>
  <c r="M19" i="9"/>
  <c r="R19" i="9"/>
  <c r="O22" i="9"/>
  <c r="M23" i="9"/>
  <c r="O24" i="9"/>
  <c r="M25" i="9"/>
  <c r="O26" i="9"/>
  <c r="M27" i="9"/>
  <c r="O29" i="9"/>
  <c r="T29" i="9"/>
  <c r="M30" i="9"/>
  <c r="R30" i="9"/>
  <c r="O31" i="9"/>
  <c r="M33" i="9"/>
  <c r="R33" i="9"/>
  <c r="O34" i="9"/>
  <c r="T34" i="9"/>
  <c r="O36" i="9"/>
  <c r="M37" i="9"/>
  <c r="O38" i="9"/>
  <c r="M39" i="9"/>
  <c r="O41" i="9"/>
  <c r="M42" i="9"/>
  <c r="R42" i="9"/>
  <c r="O43" i="9"/>
  <c r="T43" i="9"/>
  <c r="M44" i="9"/>
  <c r="R44" i="9"/>
  <c r="O45" i="9"/>
  <c r="M48" i="9"/>
  <c r="O49" i="9"/>
  <c r="M50" i="9"/>
  <c r="R50" i="9"/>
  <c r="O51" i="9"/>
  <c r="R53" i="9"/>
  <c r="O54" i="9"/>
  <c r="R55" i="9"/>
  <c r="O56" i="9"/>
  <c r="R57" i="9"/>
  <c r="O58" i="9"/>
  <c r="R59" i="9"/>
  <c r="O60" i="9"/>
  <c r="R62" i="9"/>
  <c r="O63" i="9"/>
  <c r="R64" i="9"/>
  <c r="O65" i="9"/>
  <c r="R66" i="9"/>
  <c r="O67" i="9"/>
  <c r="M54" i="9"/>
  <c r="R54" i="9"/>
  <c r="M56" i="9"/>
  <c r="R56" i="9"/>
  <c r="M58" i="9"/>
  <c r="R58" i="9"/>
  <c r="M60" i="9"/>
  <c r="R60" i="9"/>
  <c r="M63" i="9"/>
  <c r="R63" i="9"/>
  <c r="M65" i="9"/>
  <c r="R65" i="9"/>
  <c r="M67" i="9"/>
  <c r="R67" i="9"/>
  <c r="O81" i="9"/>
  <c r="T81" i="9"/>
  <c r="M82" i="9"/>
  <c r="R82" i="9"/>
  <c r="O83" i="9"/>
  <c r="T83" i="9"/>
  <c r="M84" i="9"/>
  <c r="O85" i="9"/>
  <c r="T85" i="9"/>
  <c r="M86" i="9"/>
  <c r="R86" i="9"/>
  <c r="O87" i="9"/>
  <c r="T87" i="9"/>
  <c r="O88" i="9"/>
  <c r="M89" i="9"/>
  <c r="R89" i="9"/>
  <c r="O90" i="9"/>
  <c r="T90" i="9"/>
  <c r="M91" i="9"/>
  <c r="O92" i="9"/>
  <c r="T92" i="9"/>
  <c r="M93" i="9"/>
  <c r="O103" i="9"/>
  <c r="R77" i="9"/>
  <c r="T77" i="9"/>
  <c r="M78" i="9"/>
  <c r="O78" i="9"/>
  <c r="R78" i="9"/>
  <c r="T78" i="9"/>
  <c r="M79" i="9"/>
  <c r="O79" i="9"/>
  <c r="R79" i="9"/>
  <c r="T79" i="9"/>
  <c r="M80" i="9"/>
  <c r="O80" i="9"/>
  <c r="R80" i="9"/>
  <c r="T80" i="9"/>
  <c r="M81" i="9"/>
  <c r="R81" i="9"/>
  <c r="O82" i="9"/>
  <c r="M83" i="9"/>
  <c r="M85" i="9"/>
  <c r="R85" i="9"/>
  <c r="O86" i="9"/>
  <c r="M87" i="9"/>
  <c r="O89" i="9"/>
  <c r="M90" i="9"/>
  <c r="M92" i="9"/>
  <c r="R94" i="9"/>
  <c r="T94" i="9"/>
  <c r="M95" i="9"/>
  <c r="O95" i="9"/>
  <c r="R95" i="9"/>
  <c r="T95" i="9"/>
  <c r="M96" i="9"/>
  <c r="O96" i="9"/>
  <c r="R96" i="9"/>
  <c r="T96" i="9"/>
  <c r="M97" i="9"/>
  <c r="O97" i="9"/>
  <c r="R97" i="9"/>
  <c r="T97" i="9"/>
  <c r="R98" i="9"/>
  <c r="T98" i="9"/>
  <c r="R99" i="9"/>
  <c r="T99" i="9"/>
  <c r="R100" i="9"/>
  <c r="T100" i="9"/>
  <c r="M101" i="9"/>
  <c r="O101" i="9"/>
  <c r="R101" i="9"/>
  <c r="T101" i="9"/>
  <c r="R102" i="9"/>
  <c r="T102" i="9"/>
  <c r="M103" i="9"/>
  <c r="R103" i="9"/>
</calcChain>
</file>

<file path=xl/sharedStrings.xml><?xml version="1.0" encoding="utf-8"?>
<sst xmlns="http://schemas.openxmlformats.org/spreadsheetml/2006/main" count="768" uniqueCount="166">
  <si>
    <t/>
  </si>
  <si>
    <t>ШТ</t>
  </si>
  <si>
    <t>ТЦ_20.2.09.08_62_6234130045_21.12.2023_01</t>
  </si>
  <si>
    <t>Муфта концевая 3КНТп-10-150/240 (Б)3КНТп-10-150/240 (Б)</t>
  </si>
  <si>
    <t>Муфта концевая 3КВТп-10-150/240 (Б)</t>
  </si>
  <si>
    <t>м</t>
  </si>
  <si>
    <t>ТЦ_21.1.06.07_62_6234130045_21.12.2023_01</t>
  </si>
  <si>
    <t>Кабель ААБ2л-10 3*240</t>
  </si>
  <si>
    <t>ТЦ_20.2.12.03_62_6234130045_21.12.2023_01</t>
  </si>
  <si>
    <t>Труба гофро двустен. ПНД d110 с протяж. красн. (уп.50м) ДКС 121911</t>
  </si>
  <si>
    <t>уп. 50 м.</t>
  </si>
  <si>
    <t>ТЦ_06.1.02.04_62_6234130045_21.12.2023_01</t>
  </si>
  <si>
    <t>Плита ПЗК 240х480х16</t>
  </si>
  <si>
    <t>ТЦ_08.3.08.02_62_6234130045_21.12.2023_01</t>
  </si>
  <si>
    <t>Уголок 100*100*7</t>
  </si>
  <si>
    <t>кг</t>
  </si>
  <si>
    <t>ТЦ_05.1.02.07_62_6234130045_21.12.2023_01</t>
  </si>
  <si>
    <t>Стойка СВ-110-5 (бетон В30)</t>
  </si>
  <si>
    <t>ТЦ_22.2.02.18_62_6234130045_21.12.2023_01</t>
  </si>
  <si>
    <t>Траверса ТМ10</t>
  </si>
  <si>
    <t>ТЦ_25.2.01.13_62_6234130045_21.12.2023_01</t>
  </si>
  <si>
    <t>Оголовок ОГ-9</t>
  </si>
  <si>
    <t>ТЦ_20.1.02.23_62_6234130045_21.12.2023_01</t>
  </si>
  <si>
    <t>Проводник заземляющий ЗП-1М (1 м)</t>
  </si>
  <si>
    <t>ТЦ_20.5.04.05_62_6234130045_21.12.2023_01</t>
  </si>
  <si>
    <t>Зажим ответвительный RP150</t>
  </si>
  <si>
    <t>ТЦ_20.1.01.11_62_6234130045_21.12.2023_01</t>
  </si>
  <si>
    <t>Зажим плашечный ПС-2-1 (CD35)</t>
  </si>
  <si>
    <t>ТЦ_62.3.05.02_62_6234130045_21.12.2023_01</t>
  </si>
  <si>
    <t>Разъединитель РЛНД 1-10-630-У1</t>
  </si>
  <si>
    <t>ТЦ_25.2.02.04_62_6234130045_21.12.2023_01</t>
  </si>
  <si>
    <t>Вал привода РА-3</t>
  </si>
  <si>
    <t>Кронштейн КМ-1</t>
  </si>
  <si>
    <t>ТЦ_20.2.06.05_62_6234130045_21.12.2023_01</t>
  </si>
  <si>
    <t>Кронштейн Р2</t>
  </si>
  <si>
    <t>ТЦ_22.2.01.01_62_6234130045_21.12.2023_01</t>
  </si>
  <si>
    <t>Провод СИПн-3 1х70-20</t>
  </si>
  <si>
    <t>ТЦ_62.1.05.02_62_6234130045_21.12.2023_01</t>
  </si>
  <si>
    <t>Ограничитель перенапряжения ОПН-10/12</t>
  </si>
  <si>
    <t>%</t>
  </si>
  <si>
    <t>ТЦ_20.2.09.08_62_6234069376_21.12.2023_01</t>
  </si>
  <si>
    <t>3КНТп-10-150/240 (Б)</t>
  </si>
  <si>
    <t>ООО «ЭнергоЖБИкомплект»</t>
  </si>
  <si>
    <t>Рязань</t>
  </si>
  <si>
    <t>6234069376</t>
  </si>
  <si>
    <t>623401001</t>
  </si>
  <si>
    <t>ООО "РегионЭнергоСнаб"</t>
  </si>
  <si>
    <t>6234130045</t>
  </si>
  <si>
    <t>https://www.regionenergosnab.ru</t>
  </si>
  <si>
    <t>ТЦ_20.2.09.08_62_6229074074_21.12.2023_01</t>
  </si>
  <si>
    <t>ООО "СНАБЖЕНИЕ ПРЕДПРИЯТИЙ "КОМПЛЕКСНОЕ ОБЕСПЕЧЕНИЕ СТРОИТЕЛЬНО-МОНТАЖНЫХ ОРГАНИЗАЦИЙ"</t>
  </si>
  <si>
    <t>6229074074</t>
  </si>
  <si>
    <t>623001001</t>
  </si>
  <si>
    <t>3КВТп-10-150/240 (Б)</t>
  </si>
  <si>
    <t>ТЦ_21.1.06.07_62_6234069376_21.12.2023_01</t>
  </si>
  <si>
    <t>ТЦ_21.1.06.07_62_6229074074_21.12.2023_01</t>
  </si>
  <si>
    <t>ТЦ_20.2.12.03_62_6234069376_21.12.2023_01</t>
  </si>
  <si>
    <t>ТЦ_20.2.12.03_62_6229074074_21.12.2023_01</t>
  </si>
  <si>
    <t>ТЦ_06.1.02.04_62_6234069376_21.12.2023_01</t>
  </si>
  <si>
    <t>ТЦ_06.1.02.04_62_6229074074_21.12.2023_01</t>
  </si>
  <si>
    <t>ТЦ_08.3.08.02_62_6234069376_21.12.2023_01</t>
  </si>
  <si>
    <t>ТЦ_08.3.08.02_62_6229074074_21.12.2023_01</t>
  </si>
  <si>
    <t>ТЦ_05.1.02.07_62_6229074074_21.12.2023_01</t>
  </si>
  <si>
    <t>ТЦ_05.1.02.07_62_6234069376_21.12.2023_01</t>
  </si>
  <si>
    <t>ТЦ_22.2.02.18_62_6229074074_21.12.2023_01</t>
  </si>
  <si>
    <t>ТЦ_22.2.02.18_62_6234069376_21.12.2023_01</t>
  </si>
  <si>
    <t>ТЦ_25.2.01.13_62_6229074074_21.12.2023_01</t>
  </si>
  <si>
    <t>ТЦ_25.2.01.13_62_6234069376_21.12.2023_01</t>
  </si>
  <si>
    <t>ТЦ_20.1.02.23_62_6229074074_21.12.2023_01</t>
  </si>
  <si>
    <t>ТЦ_20.1.02.23_62_6234069376_21.12.2023_01</t>
  </si>
  <si>
    <t>ТЦ_20.5.04.05_62_6229074074_21.12.2023_01</t>
  </si>
  <si>
    <t>Зажим ответвительный RP-150</t>
  </si>
  <si>
    <t>ТЦ_20.5.04.05_62_6234069376_21.12.2023_01</t>
  </si>
  <si>
    <t>Зажим плашечный ПС-2-1</t>
  </si>
  <si>
    <t>ТЦ_20.1.01.11_62_6229074074_21.12.2023_01</t>
  </si>
  <si>
    <t>ТЦ_20.1.01.11_62_6234069376_21.12.2023_01</t>
  </si>
  <si>
    <t>ТЦ_62.3.05.02_62_6229074074_21.12.2023_01</t>
  </si>
  <si>
    <t>ТЦ_62.3.05.02_62_6234069376_21.12.2023_01</t>
  </si>
  <si>
    <t>ТЦ_25.2.02.04_62_6234069376_21.12.2023_01</t>
  </si>
  <si>
    <t>ТЦ_25.2.02.04_62_6229074074_21.12.2023_01</t>
  </si>
  <si>
    <t xml:space="preserve">Кронштейн КМ-1 </t>
  </si>
  <si>
    <t>ТЦ_20.2.06.05_62_6234069376_21.12.2023_01</t>
  </si>
  <si>
    <t>ТЦ_20.2.06.05_62_6229074074_21.12.2023_01</t>
  </si>
  <si>
    <t>ТЦ_22.2.01.01_62_6229074074_21.12.2023_01</t>
  </si>
  <si>
    <t>ТЦ_22.2.01.01_62_6234069376_21.12.2023_01</t>
  </si>
  <si>
    <t>ТЦ_62.1.05.02_62_6234069376_21.12.2023_01</t>
  </si>
  <si>
    <t>ТЦ_62.1.05.02_62_6229074074_21.12.2023_01</t>
  </si>
  <si>
    <t xml:space="preserve">Составил   </t>
  </si>
  <si>
    <t>[должность,подпись(инициалы,фамилия)]</t>
  </si>
  <si>
    <t xml:space="preserve">Проверил   </t>
  </si>
  <si>
    <t>TYPE</t>
  </si>
  <si>
    <t>SOURCE_LINK</t>
  </si>
  <si>
    <t>RABMAT_EX</t>
  </si>
  <si>
    <t>TIP_RAB</t>
  </si>
  <si>
    <t>TYPE_TRUD</t>
  </si>
  <si>
    <t>TAB</t>
  </si>
  <si>
    <t>NAME</t>
  </si>
  <si>
    <t>EDIZM</t>
  </si>
  <si>
    <t>KOLL</t>
  </si>
  <si>
    <t>UCH</t>
  </si>
  <si>
    <t>PRICE_B</t>
  </si>
  <si>
    <t>PRICE_ED</t>
  </si>
  <si>
    <t>STOIM_B</t>
  </si>
  <si>
    <t>PRICE_C</t>
  </si>
  <si>
    <t>STOIM_C</t>
  </si>
  <si>
    <t>ZPM_B</t>
  </si>
  <si>
    <t>ZPM_ED</t>
  </si>
  <si>
    <t>STOIM_ZPM_B</t>
  </si>
  <si>
    <t>ZPM_C</t>
  </si>
  <si>
    <t>STOIM_ZPM_C</t>
  </si>
  <si>
    <t>CRC_GR_RES</t>
  </si>
  <si>
    <t>CRC_B</t>
  </si>
  <si>
    <t>CRC_C</t>
  </si>
  <si>
    <t>RABMAT</t>
  </si>
  <si>
    <t>WBS</t>
  </si>
  <si>
    <t>CBSI</t>
  </si>
  <si>
    <t>CBSII</t>
  </si>
  <si>
    <t>TechSpecCVORPP</t>
  </si>
  <si>
    <t>BuildingFinished</t>
  </si>
  <si>
    <t>PEREVOZKA</t>
  </si>
  <si>
    <t>Trud</t>
  </si>
  <si>
    <t>Mash</t>
  </si>
  <si>
    <t>Mat</t>
  </si>
  <si>
    <t>MatZak</t>
  </si>
  <si>
    <t>Oborud</t>
  </si>
  <si>
    <t>OborudZak</t>
  </si>
  <si>
    <t>ZeroStoim</t>
  </si>
  <si>
    <t>NegativeKoll</t>
  </si>
  <si>
    <t>ReUnionKollResurcy</t>
  </si>
  <si>
    <t>UnionOneUchRes</t>
  </si>
  <si>
    <t>IdLevel</t>
  </si>
  <si>
    <t>ViewCodes</t>
  </si>
  <si>
    <t>UnionCodes</t>
  </si>
  <si>
    <t>Конъюнктурный анализ</t>
  </si>
  <si>
    <t>(наименование объекта строительства)</t>
  </si>
  <si>
    <t>№ пп</t>
  </si>
  <si>
    <t>Код строительного ресурса</t>
  </si>
  <si>
    <t>Наименование строительного ресурса, затрат</t>
  </si>
  <si>
    <t>Полное наименование строительного ресурса, затрат в обосновывающем документе</t>
  </si>
  <si>
    <t>Ед. изм.</t>
  </si>
  <si>
    <t>Ед. изм. Строительного ресурса, затрат в обосновывающем документе</t>
  </si>
  <si>
    <t>Текущая отпускная цена за ед. изм. в обосновывающем документе с НДС в руб.</t>
  </si>
  <si>
    <t>Текущая отпускная цена за ед. изм. без НДС в руб. в соответствии с графой 5</t>
  </si>
  <si>
    <t>Стоимость перевозки без НДС в руб. за ед. изм.</t>
  </si>
  <si>
    <t>Заготовительно-складские расходы</t>
  </si>
  <si>
    <t>Сметная цена без НДС в руб. за ед. изм.</t>
  </si>
  <si>
    <t>Год</t>
  </si>
  <si>
    <t>Квартал</t>
  </si>
  <si>
    <t>Наименование производителя / поставщика</t>
  </si>
  <si>
    <t>КПП организации</t>
  </si>
  <si>
    <t>ИНН организации</t>
  </si>
  <si>
    <t>Гиперссылка на вебсайт производителя/поставщика</t>
  </si>
  <si>
    <t>Населенный пункт расположения склада производителя/поставщика</t>
  </si>
  <si>
    <t>Статус организации (производитель (1)/Поставщик (2))</t>
  </si>
  <si>
    <t>руб.</t>
  </si>
  <si>
    <t>По объекту: Рек. ЛЭП-10кВ фидер №4 г. Рыбное (от тяговой ПС до ЛР-4 с проколом под ж/д) г. Рыбное (1 часть 2024)</t>
  </si>
  <si>
    <t xml:space="preserve"> </t>
  </si>
  <si>
    <t>..\Прайс 2024 РЭС.pdf</t>
  </si>
  <si>
    <t>..\Прайс Космо_2024.pdf</t>
  </si>
  <si>
    <t>..\Прайс ЭЖК.pdf</t>
  </si>
  <si>
    <t>..\Космо 5.pdf</t>
  </si>
  <si>
    <t>..\Рыбное КП РЭС 5.pdf</t>
  </si>
  <si>
    <t>..\КП ЭЖК 5.pdf</t>
  </si>
  <si>
    <t>..\Космо 6.pdf</t>
  </si>
  <si>
    <t>..\КП ЭЖК 6.pdf</t>
  </si>
  <si>
    <t>Коммерческое предложение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</si>
</sst>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[Red]\-\ #,##0.00"/>
  </numFmts>
  <fonts count="9" x14ac:knownFonts="1">
    <font>
      <sz val="10"/>
      <name val="Arial"/>
      <charset val="204"/>
    </font>
    <font>
      <sz val="10"/>
      <color rgb="FF000000"/>
      <name val="Arial"/>
      <family val="2"/>
      <charset val="204"/>
    </font>
    <font>
      <sz val="11"/>
      <color rgb="FF000000"/>
      <name val="Arial"/>
      <family val="2"/>
      <charset val="204"/>
    </font>
    <font>
      <sz val="11"/>
      <name val="Arial"/>
      <family val="2"/>
      <charset val="204"/>
    </font>
    <font>
      <b/>
      <sz val="11"/>
      <name val="Arial"/>
      <family val="2"/>
      <charset val="204"/>
    </font>
    <font>
      <sz val="9"/>
      <color rgb="FF000000"/>
      <name val="Arial"/>
      <family val="2"/>
      <charset val="204"/>
    </font>
    <font>
      <b/>
      <sz val="16"/>
      <color rgb="FF000000"/>
      <name val="Arial"/>
      <family val="2"/>
      <charset val="204"/>
    </font>
    <font>
      <sz val="12"/>
      <color rgb="FF000000"/>
      <name val="Arial"/>
      <family val="2"/>
      <charset val="204"/>
    </font>
    <font>
      <u/>
      <sz val="10"/>
      <color theme="10"/>
      <name val="Arial"/>
      <charset val="204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indexed="64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indexed="64"/>
      </right>
      <top/>
      <bottom/>
      <diagonal/>
    </border>
    <border>
      <left style="thin">
        <color indexed="64"/>
      </left>
      <right style="thin">
        <color auto="1"/>
      </right>
      <top style="thin">
        <color indexed="64"/>
      </top>
      <bottom/>
      <diagonal/>
    </border>
    <border>
      <left style="thin">
        <color indexed="64"/>
      </left>
      <right style="thin">
        <color auto="1"/>
      </right>
      <top/>
      <bottom/>
      <diagonal/>
    </border>
    <border>
      <left style="thin">
        <color indexed="64"/>
      </left>
      <right style="thin">
        <color auto="1"/>
      </right>
      <top/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/>
      <diagonal/>
    </border>
    <border>
      <left/>
      <right style="thin">
        <color auto="1"/>
      </right>
      <top/>
      <bottom style="thin">
        <color indexed="64"/>
      </bottom>
      <diagonal/>
    </border>
  </borders>
  <cellStyleXfs count="2">
    <xf numFmtId="0" fontId="0" fillId="0" borderId="0"/>
    <xf numFmtId="0" fontId="8" fillId="0" borderId="0" applyNumberFormat="0" applyFill="0" applyBorder="0" applyAlignment="0" applyProtection="0"/>
  </cellStyleXfs>
  <cellXfs count="37">
    <xf numFmtId="0" fontId="0" fillId="0" borderId="0" xfId="0"/>
    <xf numFmtId="0" fontId="1" fillId="0" borderId="0" xfId="0" applyNumberFormat="1" applyFont="1" applyAlignment="1"/>
    <xf numFmtId="0" fontId="2" fillId="0" borderId="0" xfId="0" applyNumberFormat="1" applyFont="1" applyAlignment="1"/>
    <xf numFmtId="0" fontId="2" fillId="0" borderId="1" xfId="0" applyNumberFormat="1" applyFont="1" applyBorder="1" applyAlignment="1"/>
    <xf numFmtId="0" fontId="2" fillId="0" borderId="0" xfId="0" applyNumberFormat="1" applyFont="1" applyAlignment="1">
      <alignment horizontal="left"/>
    </xf>
    <xf numFmtId="0" fontId="2" fillId="0" borderId="0" xfId="0" applyNumberFormat="1" applyFont="1" applyAlignment="1">
      <alignment vertical="center"/>
    </xf>
    <xf numFmtId="0" fontId="1" fillId="0" borderId="1" xfId="0" applyNumberFormat="1" applyFont="1" applyBorder="1" applyAlignment="1"/>
    <xf numFmtId="0" fontId="7" fillId="0" borderId="7" xfId="0" applyNumberFormat="1" applyFont="1" applyBorder="1" applyAlignment="1">
      <alignment horizontal="center" vertical="center"/>
    </xf>
    <xf numFmtId="0" fontId="3" fillId="0" borderId="7" xfId="0" applyFont="1" applyBorder="1" applyAlignment="1">
      <alignment horizontal="left" vertical="top" wrapText="1"/>
    </xf>
    <xf numFmtId="0" fontId="3" fillId="0" borderId="7" xfId="0" applyFont="1" applyBorder="1" applyAlignment="1">
      <alignment horizontal="center" vertical="top" wrapText="1"/>
    </xf>
    <xf numFmtId="164" fontId="3" fillId="0" borderId="7" xfId="0" applyNumberFormat="1" applyFont="1" applyBorder="1" applyAlignment="1">
      <alignment horizontal="right" vertical="top" wrapText="1"/>
    </xf>
    <xf numFmtId="0" fontId="4" fillId="0" borderId="7" xfId="0" applyFont="1" applyBorder="1" applyAlignment="1">
      <alignment horizontal="left" vertical="top" wrapText="1"/>
    </xf>
    <xf numFmtId="0" fontId="4" fillId="0" borderId="7" xfId="0" applyFont="1" applyBorder="1" applyAlignment="1">
      <alignment horizontal="center" vertical="top" wrapText="1"/>
    </xf>
    <xf numFmtId="164" fontId="4" fillId="0" borderId="7" xfId="0" applyNumberFormat="1" applyFont="1" applyBorder="1" applyAlignment="1">
      <alignment horizontal="right" vertical="top" wrapText="1"/>
    </xf>
    <xf numFmtId="0" fontId="2" fillId="0" borderId="0" xfId="0" applyNumberFormat="1" applyFont="1" applyAlignment="1">
      <alignment horizontal="right" vertical="center"/>
    </xf>
    <xf numFmtId="0" fontId="8" fillId="0" borderId="7" xfId="1" applyBorder="1" applyAlignment="1">
      <alignment horizontal="left" vertical="top" wrapText="1"/>
    </xf>
    <xf numFmtId="164" fontId="3" fillId="0" borderId="7" xfId="0" applyNumberFormat="1" applyFont="1" applyFill="1" applyBorder="1" applyAlignment="1">
      <alignment horizontal="right" vertical="top" wrapText="1"/>
    </xf>
    <xf numFmtId="0" fontId="5" fillId="0" borderId="2" xfId="0" applyNumberFormat="1" applyFont="1" applyBorder="1" applyAlignment="1">
      <alignment horizontal="center"/>
    </xf>
    <xf numFmtId="0" fontId="7" fillId="0" borderId="5" xfId="0" applyNumberFormat="1" applyFont="1" applyBorder="1" applyAlignment="1">
      <alignment horizontal="center" vertical="center" wrapText="1"/>
    </xf>
    <xf numFmtId="0" fontId="7" fillId="0" borderId="6" xfId="0" applyNumberFormat="1" applyFont="1" applyBorder="1" applyAlignment="1">
      <alignment horizontal="center" vertical="center" wrapText="1"/>
    </xf>
    <xf numFmtId="0" fontId="7" fillId="0" borderId="8" xfId="0" applyNumberFormat="1" applyFont="1" applyBorder="1" applyAlignment="1">
      <alignment horizontal="center" vertical="center" wrapText="1"/>
    </xf>
    <xf numFmtId="0" fontId="7" fillId="0" borderId="10" xfId="0" applyNumberFormat="1" applyFont="1" applyBorder="1" applyAlignment="1">
      <alignment horizontal="center" vertical="center" wrapText="1"/>
    </xf>
    <xf numFmtId="0" fontId="7" fillId="0" borderId="13" xfId="0" applyNumberFormat="1" applyFont="1" applyBorder="1" applyAlignment="1">
      <alignment horizontal="center" vertical="center" wrapText="1"/>
    </xf>
    <xf numFmtId="0" fontId="7" fillId="0" borderId="12" xfId="0" applyNumberFormat="1" applyFont="1" applyBorder="1" applyAlignment="1">
      <alignment horizontal="center" vertical="center" wrapText="1"/>
    </xf>
    <xf numFmtId="0" fontId="7" fillId="0" borderId="14" xfId="0" applyNumberFormat="1" applyFont="1" applyBorder="1" applyAlignment="1">
      <alignment horizontal="center" vertical="center" wrapText="1"/>
    </xf>
    <xf numFmtId="0" fontId="7" fillId="0" borderId="15" xfId="0" applyNumberFormat="1" applyFont="1" applyBorder="1" applyAlignment="1">
      <alignment horizontal="center" vertical="center" wrapText="1"/>
    </xf>
    <xf numFmtId="0" fontId="7" fillId="0" borderId="16" xfId="0" applyNumberFormat="1" applyFont="1" applyBorder="1" applyAlignment="1">
      <alignment horizontal="center" vertical="center" wrapText="1"/>
    </xf>
    <xf numFmtId="0" fontId="6" fillId="0" borderId="0" xfId="0" applyNumberFormat="1" applyFont="1" applyAlignment="1">
      <alignment horizontal="center" vertical="center"/>
    </xf>
    <xf numFmtId="0" fontId="7" fillId="0" borderId="1" xfId="0" applyNumberFormat="1" applyFont="1" applyBorder="1" applyAlignment="1">
      <alignment horizontal="center" vertical="center"/>
    </xf>
    <xf numFmtId="0" fontId="1" fillId="0" borderId="2" xfId="0" applyNumberFormat="1" applyFont="1" applyBorder="1" applyAlignment="1">
      <alignment horizontal="center" vertical="center"/>
    </xf>
    <xf numFmtId="0" fontId="7" fillId="0" borderId="3" xfId="0" applyNumberFormat="1" applyFont="1" applyBorder="1" applyAlignment="1">
      <alignment horizontal="center" vertical="center" wrapText="1"/>
    </xf>
    <xf numFmtId="0" fontId="7" fillId="0" borderId="17" xfId="0" applyNumberFormat="1" applyFont="1" applyBorder="1" applyAlignment="1">
      <alignment horizontal="center" vertical="center" wrapText="1"/>
    </xf>
    <xf numFmtId="0" fontId="7" fillId="0" borderId="4" xfId="0" applyNumberFormat="1" applyFont="1" applyBorder="1" applyAlignment="1">
      <alignment horizontal="center" vertical="center" wrapText="1"/>
    </xf>
    <xf numFmtId="0" fontId="7" fillId="0" borderId="11" xfId="0" applyNumberFormat="1" applyFont="1" applyBorder="1" applyAlignment="1">
      <alignment horizontal="center" vertical="center" wrapText="1"/>
    </xf>
    <xf numFmtId="0" fontId="7" fillId="0" borderId="9" xfId="0" applyNumberFormat="1" applyFont="1" applyBorder="1" applyAlignment="1">
      <alignment horizontal="center" vertical="center" wrapText="1"/>
    </xf>
    <xf numFmtId="0" fontId="7" fillId="0" borderId="18" xfId="0" applyNumberFormat="1" applyFont="1" applyBorder="1" applyAlignment="1">
      <alignment horizontal="center" vertical="center" wrapText="1"/>
    </xf>
    <xf numFmtId="164" fontId="4" fillId="0" borderId="7" xfId="0" applyNumberFormat="1" applyFont="1" applyFill="1" applyBorder="1" applyAlignment="1">
      <alignment horizontal="right" vertical="top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colors>
    <mruColors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3" Type="http://schemas.openxmlformats.org/officeDocument/2006/relationships/hyperlink" Target="..\&#1050;&#1086;&#1089;&#1084;&#1086;%206.pdf" TargetMode="External"/><Relationship Id="rId18" Type="http://schemas.openxmlformats.org/officeDocument/2006/relationships/hyperlink" Target="..\&#1055;&#1088;&#1072;&#1081;&#1089;%202024%20&#1056;&#1069;&#1057;.pdf" TargetMode="External"/><Relationship Id="rId26" Type="http://schemas.openxmlformats.org/officeDocument/2006/relationships/hyperlink" Target="..\&#1055;&#1088;&#1072;&#1081;&#1089;%202024%20&#1056;&#1069;&#1057;.pdf" TargetMode="External"/><Relationship Id="rId39" Type="http://schemas.openxmlformats.org/officeDocument/2006/relationships/hyperlink" Target="..\&#1056;&#1099;&#1073;&#1085;&#1086;&#1077;%20&#1050;&#1055;%20&#1056;&#1069;&#1057;%205.pdf" TargetMode="External"/><Relationship Id="rId21" Type="http://schemas.openxmlformats.org/officeDocument/2006/relationships/hyperlink" Target="..\&#1050;&#1086;&#1089;&#1084;&#1086;%205.pdf" TargetMode="External"/><Relationship Id="rId34" Type="http://schemas.openxmlformats.org/officeDocument/2006/relationships/hyperlink" Target="..\&#1055;&#1088;&#1072;&#1081;&#1089;%20&#1069;&#1046;&#1050;.pdf" TargetMode="External"/><Relationship Id="rId42" Type="http://schemas.openxmlformats.org/officeDocument/2006/relationships/hyperlink" Target="..\&#1050;&#1086;&#1089;&#1084;&#1086;%205.pdf" TargetMode="External"/><Relationship Id="rId47" Type="http://schemas.openxmlformats.org/officeDocument/2006/relationships/hyperlink" Target="..\&#1056;&#1099;&#1073;&#1085;&#1086;&#1077;%20&#1050;&#1055;%20&#1056;&#1069;&#1057;%205.pdf" TargetMode="External"/><Relationship Id="rId50" Type="http://schemas.openxmlformats.org/officeDocument/2006/relationships/hyperlink" Target="..\&#1055;&#1088;&#1072;&#1081;&#1089;%20&#1069;&#1046;&#1050;.pdf" TargetMode="External"/><Relationship Id="rId55" Type="http://schemas.openxmlformats.org/officeDocument/2006/relationships/hyperlink" Target="..\&#1050;&#1055;%20&#1069;&#1046;&#1050;%205.pdf" TargetMode="External"/><Relationship Id="rId63" Type="http://schemas.openxmlformats.org/officeDocument/2006/relationships/printerSettings" Target="../printerSettings/printerSettings1.bin"/><Relationship Id="rId7" Type="http://schemas.openxmlformats.org/officeDocument/2006/relationships/hyperlink" Target="..\&#1055;&#1088;&#1072;&#1081;&#1089;%20&#1050;&#1086;&#1089;&#1084;&#1086;_2024.pdf" TargetMode="External"/><Relationship Id="rId2" Type="http://schemas.openxmlformats.org/officeDocument/2006/relationships/hyperlink" Target="..\&#1055;&#1088;&#1072;&#1081;&#1089;%20&#1050;&#1086;&#1089;&#1084;&#1086;_2024.pdf" TargetMode="External"/><Relationship Id="rId16" Type="http://schemas.openxmlformats.org/officeDocument/2006/relationships/hyperlink" Target="..\&#1055;&#1088;&#1072;&#1081;&#1089;%202024%20&#1056;&#1069;&#1057;.pdf" TargetMode="External"/><Relationship Id="rId29" Type="http://schemas.openxmlformats.org/officeDocument/2006/relationships/hyperlink" Target="..\&#1055;&#1088;&#1072;&#1081;&#1089;%20&#1069;&#1046;&#1050;.pdf" TargetMode="External"/><Relationship Id="rId11" Type="http://schemas.openxmlformats.org/officeDocument/2006/relationships/hyperlink" Target="..\&#1055;&#1088;&#1072;&#1081;&#1089;%20&#1050;&#1086;&#1089;&#1084;&#1086;_2024.pdf" TargetMode="External"/><Relationship Id="rId24" Type="http://schemas.openxmlformats.org/officeDocument/2006/relationships/hyperlink" Target="..\&#1055;&#1088;&#1072;&#1081;&#1089;%202024%20&#1056;&#1069;&#1057;.pdf" TargetMode="External"/><Relationship Id="rId32" Type="http://schemas.openxmlformats.org/officeDocument/2006/relationships/hyperlink" Target="..\&#1055;&#1088;&#1072;&#1081;&#1089;%20&#1069;&#1046;&#1050;.pdf" TargetMode="External"/><Relationship Id="rId37" Type="http://schemas.openxmlformats.org/officeDocument/2006/relationships/hyperlink" Target="..\&#1056;&#1099;&#1073;&#1085;&#1086;&#1077;%20&#1050;&#1055;%20&#1056;&#1069;&#1057;%205.pdf" TargetMode="External"/><Relationship Id="rId40" Type="http://schemas.openxmlformats.org/officeDocument/2006/relationships/hyperlink" Target="..\&#1050;&#1055;%20&#1069;&#1046;&#1050;%205.pdf" TargetMode="External"/><Relationship Id="rId45" Type="http://schemas.openxmlformats.org/officeDocument/2006/relationships/hyperlink" Target="..\&#1050;&#1086;&#1089;&#1084;&#1086;%205.pdf" TargetMode="External"/><Relationship Id="rId53" Type="http://schemas.openxmlformats.org/officeDocument/2006/relationships/hyperlink" Target="..\&#1050;&#1086;&#1089;&#1084;&#1086;%205.pdf" TargetMode="External"/><Relationship Id="rId58" Type="http://schemas.openxmlformats.org/officeDocument/2006/relationships/hyperlink" Target="..\&#1056;&#1099;&#1073;&#1085;&#1086;&#1077;%20&#1050;&#1055;%20&#1056;&#1069;&#1057;%205.pdf" TargetMode="External"/><Relationship Id="rId5" Type="http://schemas.openxmlformats.org/officeDocument/2006/relationships/hyperlink" Target="..\&#1055;&#1088;&#1072;&#1081;&#1089;%202024%20&#1056;&#1069;&#1057;.pdf" TargetMode="External"/><Relationship Id="rId61" Type="http://schemas.openxmlformats.org/officeDocument/2006/relationships/hyperlink" Target="..\&#1056;&#1099;&#1073;&#1085;&#1086;&#1077;%20&#1050;&#1055;%20&#1056;&#1069;&#1057;%205.pdf" TargetMode="External"/><Relationship Id="rId19" Type="http://schemas.openxmlformats.org/officeDocument/2006/relationships/hyperlink" Target="..\&#1055;&#1088;&#1072;&#1081;&#1089;%20&#1050;&#1086;&#1089;&#1084;&#1086;_2024.pdf" TargetMode="External"/><Relationship Id="rId14" Type="http://schemas.openxmlformats.org/officeDocument/2006/relationships/hyperlink" Target="..\&#1055;&#1088;&#1072;&#1081;&#1089;%202024%20&#1056;&#1069;&#1057;.pdf" TargetMode="External"/><Relationship Id="rId22" Type="http://schemas.openxmlformats.org/officeDocument/2006/relationships/hyperlink" Target="..\&#1056;&#1099;&#1073;&#1085;&#1086;&#1077;%20&#1050;&#1055;%20&#1056;&#1069;&#1057;%205.pdf" TargetMode="External"/><Relationship Id="rId27" Type="http://schemas.openxmlformats.org/officeDocument/2006/relationships/hyperlink" Target="..\&#1055;&#1088;&#1072;&#1081;&#1089;%20&#1069;&#1046;&#1050;.pdf" TargetMode="External"/><Relationship Id="rId30" Type="http://schemas.openxmlformats.org/officeDocument/2006/relationships/hyperlink" Target="..\&#1055;&#1088;&#1072;&#1081;&#1089;%20&#1069;&#1046;&#1050;.pdf" TargetMode="External"/><Relationship Id="rId35" Type="http://schemas.openxmlformats.org/officeDocument/2006/relationships/hyperlink" Target="..\&#1055;&#1088;&#1072;&#1081;&#1089;%20&#1069;&#1046;&#1050;.pdf" TargetMode="External"/><Relationship Id="rId43" Type="http://schemas.openxmlformats.org/officeDocument/2006/relationships/hyperlink" Target="..\&#1050;&#1055;%20&#1069;&#1046;&#1050;%205.pdf" TargetMode="External"/><Relationship Id="rId48" Type="http://schemas.openxmlformats.org/officeDocument/2006/relationships/hyperlink" Target="..\&#1050;&#1055;%20&#1069;&#1046;&#1050;%205.pdf" TargetMode="External"/><Relationship Id="rId56" Type="http://schemas.openxmlformats.org/officeDocument/2006/relationships/hyperlink" Target="..\&#1056;&#1099;&#1073;&#1085;&#1086;&#1077;%20&#1050;&#1055;%20&#1056;&#1069;&#1057;%205.pdf" TargetMode="External"/><Relationship Id="rId8" Type="http://schemas.openxmlformats.org/officeDocument/2006/relationships/hyperlink" Target="..\&#1055;&#1088;&#1072;&#1081;&#1089;%202024%20&#1056;&#1069;&#1057;.pdf" TargetMode="External"/><Relationship Id="rId51" Type="http://schemas.openxmlformats.org/officeDocument/2006/relationships/hyperlink" Target="..\&#1050;&#1055;%20&#1069;&#1046;&#1050;%205.pdf" TargetMode="External"/><Relationship Id="rId3" Type="http://schemas.openxmlformats.org/officeDocument/2006/relationships/hyperlink" Target="..\&#1055;&#1088;&#1072;&#1081;&#1089;%202024%20&#1056;&#1069;&#1057;.pdf" TargetMode="External"/><Relationship Id="rId12" Type="http://schemas.openxmlformats.org/officeDocument/2006/relationships/hyperlink" Target="..\&#1055;&#1088;&#1072;&#1081;&#1089;%202024%20&#1056;&#1069;&#1057;.pdf" TargetMode="External"/><Relationship Id="rId17" Type="http://schemas.openxmlformats.org/officeDocument/2006/relationships/hyperlink" Target="..\&#1055;&#1088;&#1072;&#1081;&#1089;%20&#1050;&#1086;&#1089;&#1084;&#1086;_2024.pdf" TargetMode="External"/><Relationship Id="rId25" Type="http://schemas.openxmlformats.org/officeDocument/2006/relationships/hyperlink" Target="..\&#1055;&#1088;&#1072;&#1081;&#1089;%20&#1050;&#1086;&#1089;&#1084;&#1086;_2024.pdf" TargetMode="External"/><Relationship Id="rId33" Type="http://schemas.openxmlformats.org/officeDocument/2006/relationships/hyperlink" Target="..\&#1055;&#1088;&#1072;&#1081;&#1089;%20&#1069;&#1046;&#1050;.pdf" TargetMode="External"/><Relationship Id="rId38" Type="http://schemas.openxmlformats.org/officeDocument/2006/relationships/hyperlink" Target="..\&#1050;&#1055;%20&#1069;&#1046;&#1050;%205.pdf" TargetMode="External"/><Relationship Id="rId46" Type="http://schemas.openxmlformats.org/officeDocument/2006/relationships/hyperlink" Target="..\&#1050;&#1055;%20&#1069;&#1046;&#1050;%205.pdf" TargetMode="External"/><Relationship Id="rId59" Type="http://schemas.openxmlformats.org/officeDocument/2006/relationships/hyperlink" Target="..\&#1050;&#1086;&#1089;&#1084;&#1086;%205.pdf" TargetMode="External"/><Relationship Id="rId20" Type="http://schemas.openxmlformats.org/officeDocument/2006/relationships/hyperlink" Target="..\&#1055;&#1088;&#1072;&#1081;&#1089;%202024%20&#1056;&#1069;&#1057;.pdf" TargetMode="External"/><Relationship Id="rId41" Type="http://schemas.openxmlformats.org/officeDocument/2006/relationships/hyperlink" Target="..\&#1050;&#1086;&#1089;&#1084;&#1086;%205.pdf" TargetMode="External"/><Relationship Id="rId54" Type="http://schemas.openxmlformats.org/officeDocument/2006/relationships/hyperlink" Target="..\&#1050;&#1086;&#1089;&#1084;&#1086;%205.pdf" TargetMode="External"/><Relationship Id="rId62" Type="http://schemas.openxmlformats.org/officeDocument/2006/relationships/hyperlink" Target="..\&#1050;&#1086;&#1089;&#1084;&#1086;%205.pdf" TargetMode="External"/><Relationship Id="rId1" Type="http://schemas.openxmlformats.org/officeDocument/2006/relationships/hyperlink" Target="..\&#1055;&#1088;&#1072;&#1081;&#1089;%202024%20&#1056;&#1069;&#1057;.pdf" TargetMode="External"/><Relationship Id="rId6" Type="http://schemas.openxmlformats.org/officeDocument/2006/relationships/hyperlink" Target="..\&#1055;&#1088;&#1072;&#1081;&#1089;%20&#1050;&#1086;&#1089;&#1084;&#1086;_2024.pdf" TargetMode="External"/><Relationship Id="rId15" Type="http://schemas.openxmlformats.org/officeDocument/2006/relationships/hyperlink" Target="..\&#1055;&#1088;&#1072;&#1081;&#1089;%20&#1050;&#1086;&#1089;&#1084;&#1086;_2024.pdf" TargetMode="External"/><Relationship Id="rId23" Type="http://schemas.openxmlformats.org/officeDocument/2006/relationships/hyperlink" Target="..\&#1055;&#1088;&#1072;&#1081;&#1089;%20&#1050;&#1086;&#1089;&#1084;&#1086;_2024.pdf" TargetMode="External"/><Relationship Id="rId28" Type="http://schemas.openxmlformats.org/officeDocument/2006/relationships/hyperlink" Target="..\&#1055;&#1088;&#1072;&#1081;&#1089;%20&#1069;&#1046;&#1050;.pdf" TargetMode="External"/><Relationship Id="rId36" Type="http://schemas.openxmlformats.org/officeDocument/2006/relationships/hyperlink" Target="..\&#1050;&#1086;&#1089;&#1084;&#1086;%205.pdf" TargetMode="External"/><Relationship Id="rId49" Type="http://schemas.openxmlformats.org/officeDocument/2006/relationships/hyperlink" Target="..\&#1055;&#1088;&#1072;&#1081;&#1089;%20&#1069;&#1046;&#1050;.pdf" TargetMode="External"/><Relationship Id="rId57" Type="http://schemas.openxmlformats.org/officeDocument/2006/relationships/hyperlink" Target="..\&#1050;&#1055;%20&#1069;&#1046;&#1050;%205.pdf" TargetMode="External"/><Relationship Id="rId10" Type="http://schemas.openxmlformats.org/officeDocument/2006/relationships/hyperlink" Target="..\&#1055;&#1088;&#1072;&#1081;&#1089;%202024%20&#1056;&#1069;&#1057;.pdf" TargetMode="External"/><Relationship Id="rId31" Type="http://schemas.openxmlformats.org/officeDocument/2006/relationships/hyperlink" Target="..\&#1050;&#1055;%20&#1069;&#1046;&#1050;%206.pdf" TargetMode="External"/><Relationship Id="rId44" Type="http://schemas.openxmlformats.org/officeDocument/2006/relationships/hyperlink" Target="..\&#1056;&#1099;&#1073;&#1085;&#1086;&#1077;%20&#1050;&#1055;%20&#1056;&#1069;&#1057;%205.pdf" TargetMode="External"/><Relationship Id="rId52" Type="http://schemas.openxmlformats.org/officeDocument/2006/relationships/hyperlink" Target="..\&#1056;&#1099;&#1073;&#1085;&#1086;&#1077;%20&#1050;&#1055;%20&#1056;&#1069;&#1057;%205.pdf" TargetMode="External"/><Relationship Id="rId60" Type="http://schemas.openxmlformats.org/officeDocument/2006/relationships/hyperlink" Target="..\&#1050;&#1055;%20&#1069;&#1046;&#1050;%205.pdf" TargetMode="External"/><Relationship Id="rId4" Type="http://schemas.openxmlformats.org/officeDocument/2006/relationships/hyperlink" Target="..\&#1055;&#1088;&#1072;&#1081;&#1089;%20&#1050;&#1086;&#1089;&#1084;&#1086;_2024.pdf" TargetMode="External"/><Relationship Id="rId9" Type="http://schemas.openxmlformats.org/officeDocument/2006/relationships/hyperlink" Target="..\&#1055;&#1088;&#1072;&#1081;&#1089;%20&#1050;&#1086;&#1089;&#1084;&#1086;_2024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05"/>
  <sheetViews>
    <sheetView workbookViewId="0"/>
  </sheetViews>
  <sheetFormatPr defaultRowHeight="12.75" x14ac:dyDescent="0.2"/>
  <sheetData>
    <row r="1" spans="1:28" x14ac:dyDescent="0.2">
      <c r="A1" t="s">
        <v>118</v>
      </c>
      <c r="B1" t="s">
        <v>120</v>
      </c>
      <c r="C1" t="s">
        <v>121</v>
      </c>
      <c r="D1" t="s">
        <v>122</v>
      </c>
      <c r="E1" t="s">
        <v>123</v>
      </c>
      <c r="F1" t="s">
        <v>124</v>
      </c>
      <c r="G1" t="s">
        <v>125</v>
      </c>
      <c r="H1" t="s">
        <v>126</v>
      </c>
      <c r="I1" t="s">
        <v>127</v>
      </c>
      <c r="J1" t="s">
        <v>128</v>
      </c>
      <c r="K1" t="s">
        <v>129</v>
      </c>
      <c r="L1" t="s">
        <v>130</v>
      </c>
      <c r="M1" t="s">
        <v>131</v>
      </c>
      <c r="N1" t="s">
        <v>132</v>
      </c>
      <c r="O1" t="s">
        <v>119</v>
      </c>
    </row>
    <row r="2" spans="1:28" x14ac:dyDescent="0.2">
      <c r="A2">
        <v>1</v>
      </c>
      <c r="B2">
        <v>0</v>
      </c>
      <c r="C2">
        <v>0</v>
      </c>
      <c r="D2">
        <v>1</v>
      </c>
      <c r="E2">
        <v>1</v>
      </c>
      <c r="F2">
        <v>1</v>
      </c>
      <c r="G2">
        <v>1</v>
      </c>
      <c r="H2">
        <v>1</v>
      </c>
      <c r="I2">
        <v>1</v>
      </c>
      <c r="J2">
        <v>0</v>
      </c>
      <c r="K2">
        <v>1</v>
      </c>
      <c r="L2">
        <v>54816974</v>
      </c>
      <c r="M2">
        <v>0</v>
      </c>
      <c r="N2">
        <v>0</v>
      </c>
      <c r="O2">
        <v>0</v>
      </c>
    </row>
    <row r="4" spans="1:28" x14ac:dyDescent="0.2">
      <c r="A4" t="s">
        <v>90</v>
      </c>
      <c r="B4" t="s">
        <v>91</v>
      </c>
      <c r="C4" t="s">
        <v>92</v>
      </c>
      <c r="D4" t="s">
        <v>93</v>
      </c>
      <c r="E4" t="s">
        <v>94</v>
      </c>
      <c r="F4" t="s">
        <v>95</v>
      </c>
      <c r="G4" t="s">
        <v>96</v>
      </c>
      <c r="H4" t="s">
        <v>97</v>
      </c>
      <c r="I4" t="s">
        <v>98</v>
      </c>
      <c r="J4" t="s">
        <v>99</v>
      </c>
      <c r="K4" t="s">
        <v>100</v>
      </c>
      <c r="L4" t="s">
        <v>101</v>
      </c>
      <c r="M4" t="s">
        <v>102</v>
      </c>
      <c r="N4" t="s">
        <v>103</v>
      </c>
      <c r="O4" t="s">
        <v>104</v>
      </c>
      <c r="P4" t="s">
        <v>105</v>
      </c>
      <c r="Q4" t="s">
        <v>106</v>
      </c>
      <c r="R4" t="s">
        <v>107</v>
      </c>
      <c r="S4" t="s">
        <v>108</v>
      </c>
      <c r="T4" t="s">
        <v>109</v>
      </c>
      <c r="U4" t="s">
        <v>113</v>
      </c>
      <c r="V4" t="s">
        <v>114</v>
      </c>
      <c r="W4" t="s">
        <v>115</v>
      </c>
      <c r="X4" t="s">
        <v>116</v>
      </c>
      <c r="Y4" t="s">
        <v>117</v>
      </c>
      <c r="Z4" t="s">
        <v>110</v>
      </c>
      <c r="AA4" t="s">
        <v>111</v>
      </c>
      <c r="AB4" t="s">
        <v>112</v>
      </c>
    </row>
    <row r="6" spans="1:28" x14ac:dyDescent="0.2">
      <c r="A6" t="e">
        <f>#REF!</f>
        <v>#REF!</v>
      </c>
      <c r="B6">
        <v>20</v>
      </c>
      <c r="G6" t="e">
        <f>#REF!</f>
        <v>#REF!</v>
      </c>
    </row>
    <row r="7" spans="1:28" x14ac:dyDescent="0.2">
      <c r="A7" t="e">
        <f>#REF!</f>
        <v>#REF!</v>
      </c>
      <c r="B7">
        <v>26</v>
      </c>
      <c r="C7">
        <v>3</v>
      </c>
      <c r="D7" t="e">
        <f>#REF!</f>
        <v>#REF!</v>
      </c>
      <c r="E7" t="e">
        <f>#REF!</f>
        <v>#REF!</v>
      </c>
      <c r="F7" t="e">
        <f>#REF!</f>
        <v>#REF!</v>
      </c>
      <c r="G7" t="e">
        <f>#REF!</f>
        <v>#REF!</v>
      </c>
      <c r="H7" t="e">
        <f>#REF!</f>
        <v>#REF!</v>
      </c>
      <c r="I7" t="e">
        <f>#REF!</f>
        <v>#REF!</v>
      </c>
      <c r="J7">
        <v>1</v>
      </c>
      <c r="K7" t="e">
        <f>#REF!</f>
        <v>#REF!</v>
      </c>
      <c r="M7" t="e">
        <f>ROUND(K7*I7, 2)</f>
        <v>#REF!</v>
      </c>
      <c r="N7" t="e">
        <f>#REF!*IF(#REF!&lt;&gt; 0,#REF!, 1)</f>
        <v>#REF!</v>
      </c>
      <c r="O7" t="e">
        <f>ROUND(N7*I7, 2)</f>
        <v>#REF!</v>
      </c>
      <c r="P7" t="e">
        <f>#REF!</f>
        <v>#REF!</v>
      </c>
      <c r="R7" t="e">
        <f>ROUND(P7*I7, 2)</f>
        <v>#REF!</v>
      </c>
      <c r="S7" t="e">
        <f>#REF!*IF(#REF!&lt;&gt; 0,#REF!, 1)</f>
        <v>#REF!</v>
      </c>
      <c r="T7" t="e">
        <f>ROUND(S7*I7, 2)</f>
        <v>#REF!</v>
      </c>
      <c r="U7">
        <v>3</v>
      </c>
      <c r="Z7" t="e">
        <f>#REF!</f>
        <v>#REF!</v>
      </c>
      <c r="AA7">
        <v>386693524</v>
      </c>
      <c r="AB7">
        <v>-49568643</v>
      </c>
    </row>
    <row r="8" spans="1:28" x14ac:dyDescent="0.2">
      <c r="A8">
        <v>20</v>
      </c>
      <c r="B8">
        <v>7</v>
      </c>
      <c r="C8">
        <v>3</v>
      </c>
      <c r="D8">
        <v>0</v>
      </c>
      <c r="E8" t="e">
        <f>#REF!</f>
        <v>#REF!</v>
      </c>
      <c r="F8" t="e">
        <f>#REF!</f>
        <v>#REF!</v>
      </c>
      <c r="G8" t="e">
        <f>#REF!</f>
        <v>#REF!</v>
      </c>
      <c r="H8" t="e">
        <f>#REF!</f>
        <v>#REF!</v>
      </c>
      <c r="I8" t="e">
        <f>#REF!*#REF!</f>
        <v>#REF!</v>
      </c>
      <c r="J8" t="e">
        <f>#REF!</f>
        <v>#REF!</v>
      </c>
      <c r="K8" t="e">
        <f>#REF!</f>
        <v>#REF!</v>
      </c>
      <c r="M8" t="e">
        <f>ROUND(I8*K8, 2)</f>
        <v>#REF!</v>
      </c>
      <c r="N8" t="e">
        <f>#REF!</f>
        <v>#REF!</v>
      </c>
      <c r="O8" t="e">
        <f>ROUND(I8*N8, 2)</f>
        <v>#REF!</v>
      </c>
      <c r="P8" t="e">
        <f>#REF!</f>
        <v>#REF!</v>
      </c>
      <c r="R8" t="e">
        <f>ROUND(I8*P8, 2)</f>
        <v>#REF!</v>
      </c>
      <c r="S8" t="e">
        <f>#REF!</f>
        <v>#REF!</v>
      </c>
      <c r="T8" t="e">
        <f>ROUND(I8*S8, 2)</f>
        <v>#REF!</v>
      </c>
      <c r="U8">
        <v>3</v>
      </c>
      <c r="Z8" t="e">
        <f>#REF!</f>
        <v>#REF!</v>
      </c>
      <c r="AA8">
        <v>-627988545</v>
      </c>
      <c r="AB8">
        <v>665023508</v>
      </c>
    </row>
    <row r="9" spans="1:28" x14ac:dyDescent="0.2">
      <c r="A9">
        <v>20</v>
      </c>
      <c r="B9">
        <v>6</v>
      </c>
      <c r="C9">
        <v>3</v>
      </c>
      <c r="D9">
        <v>0</v>
      </c>
      <c r="E9" t="e">
        <f>#REF!</f>
        <v>#REF!</v>
      </c>
      <c r="F9" t="e">
        <f>#REF!</f>
        <v>#REF!</v>
      </c>
      <c r="G9" t="e">
        <f>#REF!</f>
        <v>#REF!</v>
      </c>
      <c r="H9" t="e">
        <f>#REF!</f>
        <v>#REF!</v>
      </c>
      <c r="I9" t="e">
        <f>#REF!*#REF!</f>
        <v>#REF!</v>
      </c>
      <c r="J9" t="e">
        <f>#REF!</f>
        <v>#REF!</v>
      </c>
      <c r="K9" t="e">
        <f>#REF!</f>
        <v>#REF!</v>
      </c>
      <c r="M9" t="e">
        <f>ROUND(I9*K9, 2)</f>
        <v>#REF!</v>
      </c>
      <c r="N9" t="e">
        <f>#REF!</f>
        <v>#REF!</v>
      </c>
      <c r="O9" t="e">
        <f>ROUND(I9*N9, 2)</f>
        <v>#REF!</v>
      </c>
      <c r="P9" t="e">
        <f>#REF!</f>
        <v>#REF!</v>
      </c>
      <c r="R9" t="e">
        <f>ROUND(I9*P9, 2)</f>
        <v>#REF!</v>
      </c>
      <c r="S9" t="e">
        <f>#REF!</f>
        <v>#REF!</v>
      </c>
      <c r="T9" t="e">
        <f>ROUND(I9*S9, 2)</f>
        <v>#REF!</v>
      </c>
      <c r="U9">
        <v>3</v>
      </c>
      <c r="Z9" t="e">
        <f>#REF!</f>
        <v>#REF!</v>
      </c>
      <c r="AA9">
        <v>1903445351</v>
      </c>
      <c r="AB9">
        <v>1563537580</v>
      </c>
    </row>
    <row r="10" spans="1:28" x14ac:dyDescent="0.2">
      <c r="A10">
        <v>20</v>
      </c>
      <c r="B10">
        <v>5</v>
      </c>
      <c r="C10">
        <v>3</v>
      </c>
      <c r="D10">
        <v>0</v>
      </c>
      <c r="E10" t="e">
        <f>#REF!</f>
        <v>#REF!</v>
      </c>
      <c r="F10" t="e">
        <f>#REF!</f>
        <v>#REF!</v>
      </c>
      <c r="G10" t="e">
        <f>#REF!</f>
        <v>#REF!</v>
      </c>
      <c r="H10" t="e">
        <f>#REF!</f>
        <v>#REF!</v>
      </c>
      <c r="I10" t="e">
        <f>#REF!*#REF!</f>
        <v>#REF!</v>
      </c>
      <c r="J10" t="e">
        <f>#REF!</f>
        <v>#REF!</v>
      </c>
      <c r="K10" t="e">
        <f>#REF!</f>
        <v>#REF!</v>
      </c>
      <c r="M10" t="e">
        <f>ROUND(I10*K10, 2)</f>
        <v>#REF!</v>
      </c>
      <c r="N10" t="e">
        <f>#REF!</f>
        <v>#REF!</v>
      </c>
      <c r="O10" t="e">
        <f>ROUND(I10*N10, 2)</f>
        <v>#REF!</v>
      </c>
      <c r="P10" t="e">
        <f>#REF!</f>
        <v>#REF!</v>
      </c>
      <c r="R10" t="e">
        <f>ROUND(I10*P10, 2)</f>
        <v>#REF!</v>
      </c>
      <c r="S10" t="e">
        <f>#REF!</f>
        <v>#REF!</v>
      </c>
      <c r="T10" t="e">
        <f>ROUND(I10*S10, 2)</f>
        <v>#REF!</v>
      </c>
      <c r="U10">
        <v>3</v>
      </c>
      <c r="Z10" t="e">
        <f>#REF!</f>
        <v>#REF!</v>
      </c>
      <c r="AA10">
        <v>759149349</v>
      </c>
      <c r="AB10">
        <v>1102711768</v>
      </c>
    </row>
    <row r="11" spans="1:28" x14ac:dyDescent="0.2">
      <c r="A11" t="e">
        <f>#REF!</f>
        <v>#REF!</v>
      </c>
      <c r="B11">
        <v>29</v>
      </c>
      <c r="C11">
        <v>3</v>
      </c>
      <c r="D11" t="e">
        <f>#REF!</f>
        <v>#REF!</v>
      </c>
      <c r="E11" t="e">
        <f>#REF!</f>
        <v>#REF!</v>
      </c>
      <c r="F11" t="e">
        <f>#REF!</f>
        <v>#REF!</v>
      </c>
      <c r="G11" t="e">
        <f>#REF!</f>
        <v>#REF!</v>
      </c>
      <c r="H11" t="e">
        <f>#REF!</f>
        <v>#REF!</v>
      </c>
      <c r="I11" t="e">
        <f>#REF!</f>
        <v>#REF!</v>
      </c>
      <c r="J11">
        <v>1</v>
      </c>
      <c r="K11" t="e">
        <f>ROUND(#REF!/IF(#REF!&lt;&gt; 0,#REF!, 1),2)</f>
        <v>#REF!</v>
      </c>
      <c r="M11" t="e">
        <f>ROUND(#REF!/IF(#REF!&lt;&gt; 0,#REF!, 1),2)</f>
        <v>#REF!</v>
      </c>
      <c r="N11" t="e">
        <f>#REF!</f>
        <v>#REF!</v>
      </c>
      <c r="O11" t="e">
        <f>#REF!</f>
        <v>#REF!</v>
      </c>
      <c r="P11" t="e">
        <f>#REF!</f>
        <v>#REF!</v>
      </c>
      <c r="R11" t="e">
        <f>ROUND(P11*I11, 2)</f>
        <v>#REF!</v>
      </c>
      <c r="S11" t="e">
        <f>#REF!*IF(#REF!&lt;&gt; 0,#REF!, 1)</f>
        <v>#REF!</v>
      </c>
      <c r="T11" t="e">
        <f>ROUND(S11*I11, 2)</f>
        <v>#REF!</v>
      </c>
      <c r="U11">
        <v>3</v>
      </c>
      <c r="Z11" t="e">
        <f>#REF!</f>
        <v>#REF!</v>
      </c>
      <c r="AA11">
        <v>-1140433127</v>
      </c>
      <c r="AB11">
        <v>-1140433127</v>
      </c>
    </row>
    <row r="12" spans="1:28" x14ac:dyDescent="0.2">
      <c r="A12" t="e">
        <f>#REF!</f>
        <v>#REF!</v>
      </c>
      <c r="B12">
        <v>30</v>
      </c>
      <c r="C12">
        <v>3</v>
      </c>
      <c r="D12" t="e">
        <f>#REF!</f>
        <v>#REF!</v>
      </c>
      <c r="E12" t="e">
        <f>#REF!</f>
        <v>#REF!</v>
      </c>
      <c r="F12" t="e">
        <f>#REF!</f>
        <v>#REF!</v>
      </c>
      <c r="G12" t="e">
        <f>#REF!</f>
        <v>#REF!</v>
      </c>
      <c r="H12" t="e">
        <f>#REF!</f>
        <v>#REF!</v>
      </c>
      <c r="I12" t="e">
        <f>#REF!</f>
        <v>#REF!</v>
      </c>
      <c r="J12">
        <v>1</v>
      </c>
      <c r="K12" t="e">
        <f>ROUND(#REF!/IF(#REF!&lt;&gt; 0,#REF!, 1),2)</f>
        <v>#REF!</v>
      </c>
      <c r="M12" t="e">
        <f>ROUND(#REF!/IF(#REF!&lt;&gt; 0,#REF!, 1),2)</f>
        <v>#REF!</v>
      </c>
      <c r="N12" t="e">
        <f>#REF!</f>
        <v>#REF!</v>
      </c>
      <c r="O12" t="e">
        <f>#REF!</f>
        <v>#REF!</v>
      </c>
      <c r="P12" t="e">
        <f>#REF!</f>
        <v>#REF!</v>
      </c>
      <c r="R12" t="e">
        <f>ROUND(P12*I12, 2)</f>
        <v>#REF!</v>
      </c>
      <c r="S12" t="e">
        <f>#REF!*IF(#REF!&lt;&gt; 0,#REF!, 1)</f>
        <v>#REF!</v>
      </c>
      <c r="T12" t="e">
        <f>ROUND(S12*I12, 2)</f>
        <v>#REF!</v>
      </c>
      <c r="U12">
        <v>3</v>
      </c>
      <c r="Z12" t="e">
        <f>#REF!</f>
        <v>#REF!</v>
      </c>
      <c r="AA12">
        <v>1712316824</v>
      </c>
      <c r="AB12">
        <v>1712316824</v>
      </c>
    </row>
    <row r="13" spans="1:28" x14ac:dyDescent="0.2">
      <c r="A13">
        <v>20</v>
      </c>
      <c r="B13">
        <v>15</v>
      </c>
      <c r="C13">
        <v>3</v>
      </c>
      <c r="D13">
        <v>0</v>
      </c>
      <c r="E13" t="e">
        <f>#REF!</f>
        <v>#REF!</v>
      </c>
      <c r="F13" t="e">
        <f>#REF!</f>
        <v>#REF!</v>
      </c>
      <c r="G13" t="e">
        <f>#REF!</f>
        <v>#REF!</v>
      </c>
      <c r="H13" t="e">
        <f>#REF!</f>
        <v>#REF!</v>
      </c>
      <c r="I13" t="e">
        <f>#REF!*#REF!</f>
        <v>#REF!</v>
      </c>
      <c r="J13" t="e">
        <f>#REF!</f>
        <v>#REF!</v>
      </c>
      <c r="K13" t="e">
        <f>#REF!</f>
        <v>#REF!</v>
      </c>
      <c r="M13" t="e">
        <f t="shared" ref="M13:M19" si="0">ROUND(I13*K13, 2)</f>
        <v>#REF!</v>
      </c>
      <c r="N13" t="e">
        <f>#REF!</f>
        <v>#REF!</v>
      </c>
      <c r="O13" t="e">
        <f t="shared" ref="O13:O19" si="1">ROUND(I13*N13, 2)</f>
        <v>#REF!</v>
      </c>
      <c r="P13" t="e">
        <f>#REF!</f>
        <v>#REF!</v>
      </c>
      <c r="R13" t="e">
        <f t="shared" ref="R13:R19" si="2">ROUND(I13*P13, 2)</f>
        <v>#REF!</v>
      </c>
      <c r="S13" t="e">
        <f>#REF!</f>
        <v>#REF!</v>
      </c>
      <c r="T13" t="e">
        <f t="shared" ref="T13:T19" si="3">ROUND(I13*S13, 2)</f>
        <v>#REF!</v>
      </c>
      <c r="U13">
        <v>3</v>
      </c>
      <c r="Z13" t="e">
        <f>#REF!</f>
        <v>#REF!</v>
      </c>
      <c r="AA13">
        <v>-2139415477</v>
      </c>
      <c r="AB13">
        <v>1566369176</v>
      </c>
    </row>
    <row r="14" spans="1:28" x14ac:dyDescent="0.2">
      <c r="A14">
        <v>20</v>
      </c>
      <c r="B14">
        <v>24</v>
      </c>
      <c r="C14">
        <v>3</v>
      </c>
      <c r="D14">
        <v>0</v>
      </c>
      <c r="E14" t="e">
        <f>#REF!</f>
        <v>#REF!</v>
      </c>
      <c r="F14" t="e">
        <f>#REF!</f>
        <v>#REF!</v>
      </c>
      <c r="G14" t="e">
        <f>#REF!</f>
        <v>#REF!</v>
      </c>
      <c r="H14" t="e">
        <f>#REF!</f>
        <v>#REF!</v>
      </c>
      <c r="I14" t="e">
        <f>#REF!*#REF!</f>
        <v>#REF!</v>
      </c>
      <c r="J14" t="e">
        <f>#REF!</f>
        <v>#REF!</v>
      </c>
      <c r="K14" t="e">
        <f>#REF!</f>
        <v>#REF!</v>
      </c>
      <c r="M14" t="e">
        <f t="shared" si="0"/>
        <v>#REF!</v>
      </c>
      <c r="N14" t="e">
        <f>#REF!</f>
        <v>#REF!</v>
      </c>
      <c r="O14" t="e">
        <f t="shared" si="1"/>
        <v>#REF!</v>
      </c>
      <c r="P14" t="e">
        <f>#REF!</f>
        <v>#REF!</v>
      </c>
      <c r="R14" t="e">
        <f t="shared" si="2"/>
        <v>#REF!</v>
      </c>
      <c r="S14" t="e">
        <f>#REF!</f>
        <v>#REF!</v>
      </c>
      <c r="T14" t="e">
        <f t="shared" si="3"/>
        <v>#REF!</v>
      </c>
      <c r="U14">
        <v>3</v>
      </c>
      <c r="Z14" t="e">
        <f>#REF!</f>
        <v>#REF!</v>
      </c>
      <c r="AA14">
        <v>2056704152</v>
      </c>
      <c r="AB14">
        <v>1149044972</v>
      </c>
    </row>
    <row r="15" spans="1:28" x14ac:dyDescent="0.2">
      <c r="A15">
        <v>20</v>
      </c>
      <c r="B15">
        <v>23</v>
      </c>
      <c r="C15">
        <v>3</v>
      </c>
      <c r="D15">
        <v>0</v>
      </c>
      <c r="E15" t="e">
        <f>#REF!</f>
        <v>#REF!</v>
      </c>
      <c r="F15" t="e">
        <f>#REF!</f>
        <v>#REF!</v>
      </c>
      <c r="G15" t="e">
        <f>#REF!</f>
        <v>#REF!</v>
      </c>
      <c r="H15" t="e">
        <f>#REF!</f>
        <v>#REF!</v>
      </c>
      <c r="I15" t="e">
        <f>#REF!*#REF!</f>
        <v>#REF!</v>
      </c>
      <c r="J15" t="e">
        <f>#REF!</f>
        <v>#REF!</v>
      </c>
      <c r="K15" t="e">
        <f>#REF!</f>
        <v>#REF!</v>
      </c>
      <c r="M15" t="e">
        <f t="shared" si="0"/>
        <v>#REF!</v>
      </c>
      <c r="N15" t="e">
        <f>#REF!</f>
        <v>#REF!</v>
      </c>
      <c r="O15" t="e">
        <f t="shared" si="1"/>
        <v>#REF!</v>
      </c>
      <c r="P15" t="e">
        <f>#REF!</f>
        <v>#REF!</v>
      </c>
      <c r="R15" t="e">
        <f t="shared" si="2"/>
        <v>#REF!</v>
      </c>
      <c r="S15" t="e">
        <f>#REF!</f>
        <v>#REF!</v>
      </c>
      <c r="T15" t="e">
        <f t="shared" si="3"/>
        <v>#REF!</v>
      </c>
      <c r="U15">
        <v>3</v>
      </c>
      <c r="Z15" t="e">
        <f>#REF!</f>
        <v>#REF!</v>
      </c>
      <c r="AA15">
        <v>-87450924</v>
      </c>
      <c r="AB15">
        <v>-753838313</v>
      </c>
    </row>
    <row r="16" spans="1:28" x14ac:dyDescent="0.2">
      <c r="A16">
        <v>20</v>
      </c>
      <c r="B16">
        <v>22</v>
      </c>
      <c r="C16">
        <v>3</v>
      </c>
      <c r="D16">
        <v>0</v>
      </c>
      <c r="E16" t="e">
        <f>#REF!</f>
        <v>#REF!</v>
      </c>
      <c r="F16" t="e">
        <f>#REF!</f>
        <v>#REF!</v>
      </c>
      <c r="G16" t="e">
        <f>#REF!</f>
        <v>#REF!</v>
      </c>
      <c r="H16" t="e">
        <f>#REF!</f>
        <v>#REF!</v>
      </c>
      <c r="I16" t="e">
        <f>#REF!*#REF!</f>
        <v>#REF!</v>
      </c>
      <c r="J16" t="e">
        <f>#REF!</f>
        <v>#REF!</v>
      </c>
      <c r="K16" t="e">
        <f>#REF!</f>
        <v>#REF!</v>
      </c>
      <c r="M16" t="e">
        <f t="shared" si="0"/>
        <v>#REF!</v>
      </c>
      <c r="N16" t="e">
        <f>#REF!</f>
        <v>#REF!</v>
      </c>
      <c r="O16" t="e">
        <f t="shared" si="1"/>
        <v>#REF!</v>
      </c>
      <c r="P16" t="e">
        <f>#REF!</f>
        <v>#REF!</v>
      </c>
      <c r="R16" t="e">
        <f t="shared" si="2"/>
        <v>#REF!</v>
      </c>
      <c r="S16" t="e">
        <f>#REF!</f>
        <v>#REF!</v>
      </c>
      <c r="T16" t="e">
        <f t="shared" si="3"/>
        <v>#REF!</v>
      </c>
      <c r="U16">
        <v>3</v>
      </c>
      <c r="Z16" t="e">
        <f>#REF!</f>
        <v>#REF!</v>
      </c>
      <c r="AA16">
        <v>604520065</v>
      </c>
      <c r="AB16">
        <v>-1438873012</v>
      </c>
    </row>
    <row r="17" spans="1:28" x14ac:dyDescent="0.2">
      <c r="A17">
        <v>20</v>
      </c>
      <c r="B17">
        <v>21</v>
      </c>
      <c r="C17">
        <v>3</v>
      </c>
      <c r="D17">
        <v>0</v>
      </c>
      <c r="E17" t="e">
        <f>#REF!</f>
        <v>#REF!</v>
      </c>
      <c r="F17" t="e">
        <f>#REF!</f>
        <v>#REF!</v>
      </c>
      <c r="G17" t="e">
        <f>#REF!</f>
        <v>#REF!</v>
      </c>
      <c r="H17" t="e">
        <f>#REF!</f>
        <v>#REF!</v>
      </c>
      <c r="I17" t="e">
        <f>#REF!*#REF!</f>
        <v>#REF!</v>
      </c>
      <c r="J17" t="e">
        <f>#REF!</f>
        <v>#REF!</v>
      </c>
      <c r="K17" t="e">
        <f>#REF!</f>
        <v>#REF!</v>
      </c>
      <c r="M17" t="e">
        <f t="shared" si="0"/>
        <v>#REF!</v>
      </c>
      <c r="N17" t="e">
        <f>#REF!</f>
        <v>#REF!</v>
      </c>
      <c r="O17" t="e">
        <f t="shared" si="1"/>
        <v>#REF!</v>
      </c>
      <c r="P17" t="e">
        <f>#REF!</f>
        <v>#REF!</v>
      </c>
      <c r="R17" t="e">
        <f t="shared" si="2"/>
        <v>#REF!</v>
      </c>
      <c r="S17" t="e">
        <f>#REF!</f>
        <v>#REF!</v>
      </c>
      <c r="T17" t="e">
        <f t="shared" si="3"/>
        <v>#REF!</v>
      </c>
      <c r="U17">
        <v>3</v>
      </c>
      <c r="Z17" t="e">
        <f>#REF!</f>
        <v>#REF!</v>
      </c>
      <c r="AA17">
        <v>-1470818485</v>
      </c>
      <c r="AB17">
        <v>108328780</v>
      </c>
    </row>
    <row r="18" spans="1:28" x14ac:dyDescent="0.2">
      <c r="A18">
        <v>20</v>
      </c>
      <c r="B18">
        <v>20</v>
      </c>
      <c r="C18">
        <v>3</v>
      </c>
      <c r="D18">
        <v>0</v>
      </c>
      <c r="E18" t="e">
        <f>#REF!</f>
        <v>#REF!</v>
      </c>
      <c r="F18" t="e">
        <f>#REF!</f>
        <v>#REF!</v>
      </c>
      <c r="G18" t="e">
        <f>#REF!</f>
        <v>#REF!</v>
      </c>
      <c r="H18" t="e">
        <f>#REF!</f>
        <v>#REF!</v>
      </c>
      <c r="I18" t="e">
        <f>#REF!*#REF!</f>
        <v>#REF!</v>
      </c>
      <c r="J18" t="e">
        <f>#REF!</f>
        <v>#REF!</v>
      </c>
      <c r="K18" t="e">
        <f>#REF!</f>
        <v>#REF!</v>
      </c>
      <c r="M18" t="e">
        <f t="shared" si="0"/>
        <v>#REF!</v>
      </c>
      <c r="N18" t="e">
        <f>#REF!</f>
        <v>#REF!</v>
      </c>
      <c r="O18" t="e">
        <f t="shared" si="1"/>
        <v>#REF!</v>
      </c>
      <c r="P18" t="e">
        <f>#REF!</f>
        <v>#REF!</v>
      </c>
      <c r="R18" t="e">
        <f t="shared" si="2"/>
        <v>#REF!</v>
      </c>
      <c r="S18" t="e">
        <f>#REF!</f>
        <v>#REF!</v>
      </c>
      <c r="T18" t="e">
        <f t="shared" si="3"/>
        <v>#REF!</v>
      </c>
      <c r="U18">
        <v>3</v>
      </c>
      <c r="Z18" t="e">
        <f>#REF!</f>
        <v>#REF!</v>
      </c>
      <c r="AA18">
        <v>-1448756256</v>
      </c>
      <c r="AB18">
        <v>-1779207604</v>
      </c>
    </row>
    <row r="19" spans="1:28" x14ac:dyDescent="0.2">
      <c r="A19">
        <v>20</v>
      </c>
      <c r="B19">
        <v>19</v>
      </c>
      <c r="C19">
        <v>3</v>
      </c>
      <c r="D19">
        <v>0</v>
      </c>
      <c r="E19" t="e">
        <f>#REF!</f>
        <v>#REF!</v>
      </c>
      <c r="F19" t="e">
        <f>#REF!</f>
        <v>#REF!</v>
      </c>
      <c r="G19" t="e">
        <f>#REF!</f>
        <v>#REF!</v>
      </c>
      <c r="H19" t="e">
        <f>#REF!</f>
        <v>#REF!</v>
      </c>
      <c r="I19" t="e">
        <f>#REF!*#REF!</f>
        <v>#REF!</v>
      </c>
      <c r="J19" t="e">
        <f>#REF!</f>
        <v>#REF!</v>
      </c>
      <c r="K19" t="e">
        <f>#REF!</f>
        <v>#REF!</v>
      </c>
      <c r="M19" t="e">
        <f t="shared" si="0"/>
        <v>#REF!</v>
      </c>
      <c r="N19" t="e">
        <f>#REF!</f>
        <v>#REF!</v>
      </c>
      <c r="O19" t="e">
        <f t="shared" si="1"/>
        <v>#REF!</v>
      </c>
      <c r="P19" t="e">
        <f>#REF!</f>
        <v>#REF!</v>
      </c>
      <c r="R19" t="e">
        <f t="shared" si="2"/>
        <v>#REF!</v>
      </c>
      <c r="S19" t="e">
        <f>#REF!</f>
        <v>#REF!</v>
      </c>
      <c r="T19" t="e">
        <f t="shared" si="3"/>
        <v>#REF!</v>
      </c>
      <c r="U19">
        <v>3</v>
      </c>
      <c r="Z19" t="e">
        <f>#REF!</f>
        <v>#REF!</v>
      </c>
      <c r="AA19">
        <v>2059668560</v>
      </c>
      <c r="AB19">
        <v>2071136355</v>
      </c>
    </row>
    <row r="20" spans="1:28" x14ac:dyDescent="0.2">
      <c r="A20" t="e">
        <f>#REF!</f>
        <v>#REF!</v>
      </c>
      <c r="B20">
        <v>33</v>
      </c>
      <c r="C20">
        <v>3</v>
      </c>
      <c r="D20" t="e">
        <f>#REF!</f>
        <v>#REF!</v>
      </c>
      <c r="E20" t="e">
        <f>#REF!</f>
        <v>#REF!</v>
      </c>
      <c r="F20" t="e">
        <f>#REF!</f>
        <v>#REF!</v>
      </c>
      <c r="G20" t="e">
        <f>#REF!</f>
        <v>#REF!</v>
      </c>
      <c r="H20" t="e">
        <f>#REF!</f>
        <v>#REF!</v>
      </c>
      <c r="I20" t="e">
        <f>#REF!</f>
        <v>#REF!</v>
      </c>
      <c r="J20">
        <v>1</v>
      </c>
      <c r="K20" t="e">
        <f>#REF!</f>
        <v>#REF!</v>
      </c>
      <c r="M20" t="e">
        <f>ROUND(K20*I20, 2)</f>
        <v>#REF!</v>
      </c>
      <c r="N20" t="e">
        <f>#REF!*IF(#REF!&lt;&gt; 0,#REF!, 1)</f>
        <v>#REF!</v>
      </c>
      <c r="O20" t="e">
        <f>ROUND(N20*I20, 2)</f>
        <v>#REF!</v>
      </c>
      <c r="P20" t="e">
        <f>#REF!</f>
        <v>#REF!</v>
      </c>
      <c r="R20" t="e">
        <f>ROUND(P20*I20, 2)</f>
        <v>#REF!</v>
      </c>
      <c r="S20" t="e">
        <f>#REF!*IF(#REF!&lt;&gt; 0,#REF!, 1)</f>
        <v>#REF!</v>
      </c>
      <c r="T20" t="e">
        <f>ROUND(S20*I20, 2)</f>
        <v>#REF!</v>
      </c>
      <c r="U20">
        <v>3</v>
      </c>
      <c r="Z20" t="e">
        <f>#REF!</f>
        <v>#REF!</v>
      </c>
      <c r="AA20">
        <v>-87450924</v>
      </c>
      <c r="AB20">
        <v>-679308995</v>
      </c>
    </row>
    <row r="21" spans="1:28" x14ac:dyDescent="0.2">
      <c r="A21" t="e">
        <f>#REF!</f>
        <v>#REF!</v>
      </c>
      <c r="B21">
        <v>34</v>
      </c>
      <c r="C21">
        <v>3</v>
      </c>
      <c r="D21" t="e">
        <f>#REF!</f>
        <v>#REF!</v>
      </c>
      <c r="E21" t="e">
        <f>#REF!</f>
        <v>#REF!</v>
      </c>
      <c r="F21" t="e">
        <f>#REF!</f>
        <v>#REF!</v>
      </c>
      <c r="G21" t="e">
        <f>#REF!</f>
        <v>#REF!</v>
      </c>
      <c r="H21" t="e">
        <f>#REF!</f>
        <v>#REF!</v>
      </c>
      <c r="I21" t="e">
        <f>#REF!</f>
        <v>#REF!</v>
      </c>
      <c r="J21">
        <v>1</v>
      </c>
      <c r="K21" t="e">
        <f>#REF!</f>
        <v>#REF!</v>
      </c>
      <c r="M21" t="e">
        <f>ROUND(K21*I21, 2)</f>
        <v>#REF!</v>
      </c>
      <c r="N21" t="e">
        <f>#REF!*IF(#REF!&lt;&gt; 0,#REF!, 1)</f>
        <v>#REF!</v>
      </c>
      <c r="O21" t="e">
        <f>ROUND(N21*I21, 2)</f>
        <v>#REF!</v>
      </c>
      <c r="P21" t="e">
        <f>#REF!</f>
        <v>#REF!</v>
      </c>
      <c r="R21" t="e">
        <f>ROUND(P21*I21, 2)</f>
        <v>#REF!</v>
      </c>
      <c r="S21" t="e">
        <f>#REF!*IF(#REF!&lt;&gt; 0,#REF!, 1)</f>
        <v>#REF!</v>
      </c>
      <c r="T21" t="e">
        <f>ROUND(S21*I21, 2)</f>
        <v>#REF!</v>
      </c>
      <c r="U21">
        <v>3</v>
      </c>
      <c r="Z21" t="e">
        <f>#REF!</f>
        <v>#REF!</v>
      </c>
      <c r="AA21">
        <v>-2000587997</v>
      </c>
      <c r="AB21">
        <v>-1720592651</v>
      </c>
    </row>
    <row r="22" spans="1:28" x14ac:dyDescent="0.2">
      <c r="A22">
        <v>20</v>
      </c>
      <c r="B22">
        <v>33</v>
      </c>
      <c r="C22">
        <v>3</v>
      </c>
      <c r="D22">
        <v>0</v>
      </c>
      <c r="E22" t="e">
        <f>#REF!</f>
        <v>#REF!</v>
      </c>
      <c r="F22" t="e">
        <f>#REF!</f>
        <v>#REF!</v>
      </c>
      <c r="G22" t="e">
        <f>#REF!</f>
        <v>#REF!</v>
      </c>
      <c r="H22" t="e">
        <f>#REF!</f>
        <v>#REF!</v>
      </c>
      <c r="I22" t="e">
        <f>#REF!*#REF!</f>
        <v>#REF!</v>
      </c>
      <c r="J22" t="e">
        <f>#REF!</f>
        <v>#REF!</v>
      </c>
      <c r="K22" t="e">
        <f>#REF!</f>
        <v>#REF!</v>
      </c>
      <c r="M22" t="e">
        <f t="shared" ref="M22:M27" si="4">ROUND(I22*K22, 2)</f>
        <v>#REF!</v>
      </c>
      <c r="N22" t="e">
        <f>#REF!</f>
        <v>#REF!</v>
      </c>
      <c r="O22" t="e">
        <f t="shared" ref="O22:O27" si="5">ROUND(I22*N22, 2)</f>
        <v>#REF!</v>
      </c>
      <c r="P22" t="e">
        <f>#REF!</f>
        <v>#REF!</v>
      </c>
      <c r="R22" t="e">
        <f t="shared" ref="R22:R27" si="6">ROUND(I22*P22, 2)</f>
        <v>#REF!</v>
      </c>
      <c r="S22" t="e">
        <f>#REF!</f>
        <v>#REF!</v>
      </c>
      <c r="T22" t="e">
        <f t="shared" ref="T22:T27" si="7">ROUND(I22*S22, 2)</f>
        <v>#REF!</v>
      </c>
      <c r="U22">
        <v>3</v>
      </c>
      <c r="Z22" t="e">
        <f>#REF!</f>
        <v>#REF!</v>
      </c>
      <c r="AA22">
        <v>2056704152</v>
      </c>
      <c r="AB22">
        <v>1149044972</v>
      </c>
    </row>
    <row r="23" spans="1:28" x14ac:dyDescent="0.2">
      <c r="A23">
        <v>20</v>
      </c>
      <c r="B23">
        <v>32</v>
      </c>
      <c r="C23">
        <v>3</v>
      </c>
      <c r="D23">
        <v>0</v>
      </c>
      <c r="E23" t="e">
        <f>#REF!</f>
        <v>#REF!</v>
      </c>
      <c r="F23" t="e">
        <f>#REF!</f>
        <v>#REF!</v>
      </c>
      <c r="G23" t="e">
        <f>#REF!</f>
        <v>#REF!</v>
      </c>
      <c r="H23" t="e">
        <f>#REF!</f>
        <v>#REF!</v>
      </c>
      <c r="I23" t="e">
        <f>#REF!*#REF!</f>
        <v>#REF!</v>
      </c>
      <c r="J23" t="e">
        <f>#REF!</f>
        <v>#REF!</v>
      </c>
      <c r="K23" t="e">
        <f>#REF!</f>
        <v>#REF!</v>
      </c>
      <c r="M23" t="e">
        <f t="shared" si="4"/>
        <v>#REF!</v>
      </c>
      <c r="N23" t="e">
        <f>#REF!</f>
        <v>#REF!</v>
      </c>
      <c r="O23" t="e">
        <f t="shared" si="5"/>
        <v>#REF!</v>
      </c>
      <c r="P23" t="e">
        <f>#REF!</f>
        <v>#REF!</v>
      </c>
      <c r="R23" t="e">
        <f t="shared" si="6"/>
        <v>#REF!</v>
      </c>
      <c r="S23" t="e">
        <f>#REF!</f>
        <v>#REF!</v>
      </c>
      <c r="T23" t="e">
        <f t="shared" si="7"/>
        <v>#REF!</v>
      </c>
      <c r="U23">
        <v>3</v>
      </c>
      <c r="Z23" t="e">
        <f>#REF!</f>
        <v>#REF!</v>
      </c>
      <c r="AA23">
        <v>-87450924</v>
      </c>
      <c r="AB23">
        <v>-753838313</v>
      </c>
    </row>
    <row r="24" spans="1:28" x14ac:dyDescent="0.2">
      <c r="A24">
        <v>20</v>
      </c>
      <c r="B24">
        <v>31</v>
      </c>
      <c r="C24">
        <v>3</v>
      </c>
      <c r="D24">
        <v>0</v>
      </c>
      <c r="E24" t="e">
        <f>#REF!</f>
        <v>#REF!</v>
      </c>
      <c r="F24" t="e">
        <f>#REF!</f>
        <v>#REF!</v>
      </c>
      <c r="G24" t="e">
        <f>#REF!</f>
        <v>#REF!</v>
      </c>
      <c r="H24" t="e">
        <f>#REF!</f>
        <v>#REF!</v>
      </c>
      <c r="I24" t="e">
        <f>#REF!*#REF!</f>
        <v>#REF!</v>
      </c>
      <c r="J24" t="e">
        <f>#REF!</f>
        <v>#REF!</v>
      </c>
      <c r="K24" t="e">
        <f>#REF!</f>
        <v>#REF!</v>
      </c>
      <c r="M24" t="e">
        <f t="shared" si="4"/>
        <v>#REF!</v>
      </c>
      <c r="N24" t="e">
        <f>#REF!</f>
        <v>#REF!</v>
      </c>
      <c r="O24" t="e">
        <f t="shared" si="5"/>
        <v>#REF!</v>
      </c>
      <c r="P24" t="e">
        <f>#REF!</f>
        <v>#REF!</v>
      </c>
      <c r="R24" t="e">
        <f t="shared" si="6"/>
        <v>#REF!</v>
      </c>
      <c r="S24" t="e">
        <f>#REF!</f>
        <v>#REF!</v>
      </c>
      <c r="T24" t="e">
        <f t="shared" si="7"/>
        <v>#REF!</v>
      </c>
      <c r="U24">
        <v>3</v>
      </c>
      <c r="Z24" t="e">
        <f>#REF!</f>
        <v>#REF!</v>
      </c>
      <c r="AA24">
        <v>604520065</v>
      </c>
      <c r="AB24">
        <v>-1438873012</v>
      </c>
    </row>
    <row r="25" spans="1:28" x14ac:dyDescent="0.2">
      <c r="A25">
        <v>20</v>
      </c>
      <c r="B25">
        <v>30</v>
      </c>
      <c r="C25">
        <v>3</v>
      </c>
      <c r="D25">
        <v>0</v>
      </c>
      <c r="E25" t="e">
        <f>#REF!</f>
        <v>#REF!</v>
      </c>
      <c r="F25" t="e">
        <f>#REF!</f>
        <v>#REF!</v>
      </c>
      <c r="G25" t="e">
        <f>#REF!</f>
        <v>#REF!</v>
      </c>
      <c r="H25" t="e">
        <f>#REF!</f>
        <v>#REF!</v>
      </c>
      <c r="I25" t="e">
        <f>#REF!*#REF!</f>
        <v>#REF!</v>
      </c>
      <c r="J25" t="e">
        <f>#REF!</f>
        <v>#REF!</v>
      </c>
      <c r="K25" t="e">
        <f>#REF!</f>
        <v>#REF!</v>
      </c>
      <c r="M25" t="e">
        <f t="shared" si="4"/>
        <v>#REF!</v>
      </c>
      <c r="N25" t="e">
        <f>#REF!</f>
        <v>#REF!</v>
      </c>
      <c r="O25" t="e">
        <f t="shared" si="5"/>
        <v>#REF!</v>
      </c>
      <c r="P25" t="e">
        <f>#REF!</f>
        <v>#REF!</v>
      </c>
      <c r="R25" t="e">
        <f t="shared" si="6"/>
        <v>#REF!</v>
      </c>
      <c r="S25" t="e">
        <f>#REF!</f>
        <v>#REF!</v>
      </c>
      <c r="T25" t="e">
        <f t="shared" si="7"/>
        <v>#REF!</v>
      </c>
      <c r="U25">
        <v>3</v>
      </c>
      <c r="Z25" t="e">
        <f>#REF!</f>
        <v>#REF!</v>
      </c>
      <c r="AA25">
        <v>-1470818485</v>
      </c>
      <c r="AB25">
        <v>108328780</v>
      </c>
    </row>
    <row r="26" spans="1:28" x14ac:dyDescent="0.2">
      <c r="A26">
        <v>20</v>
      </c>
      <c r="B26">
        <v>29</v>
      </c>
      <c r="C26">
        <v>3</v>
      </c>
      <c r="D26">
        <v>0</v>
      </c>
      <c r="E26" t="e">
        <f>#REF!</f>
        <v>#REF!</v>
      </c>
      <c r="F26" t="e">
        <f>#REF!</f>
        <v>#REF!</v>
      </c>
      <c r="G26" t="e">
        <f>#REF!</f>
        <v>#REF!</v>
      </c>
      <c r="H26" t="e">
        <f>#REF!</f>
        <v>#REF!</v>
      </c>
      <c r="I26" t="e">
        <f>#REF!*#REF!</f>
        <v>#REF!</v>
      </c>
      <c r="J26" t="e">
        <f>#REF!</f>
        <v>#REF!</v>
      </c>
      <c r="K26" t="e">
        <f>#REF!</f>
        <v>#REF!</v>
      </c>
      <c r="M26" t="e">
        <f t="shared" si="4"/>
        <v>#REF!</v>
      </c>
      <c r="N26" t="e">
        <f>#REF!</f>
        <v>#REF!</v>
      </c>
      <c r="O26" t="e">
        <f t="shared" si="5"/>
        <v>#REF!</v>
      </c>
      <c r="P26" t="e">
        <f>#REF!</f>
        <v>#REF!</v>
      </c>
      <c r="R26" t="e">
        <f t="shared" si="6"/>
        <v>#REF!</v>
      </c>
      <c r="S26" t="e">
        <f>#REF!</f>
        <v>#REF!</v>
      </c>
      <c r="T26" t="e">
        <f t="shared" si="7"/>
        <v>#REF!</v>
      </c>
      <c r="U26">
        <v>3</v>
      </c>
      <c r="Z26" t="e">
        <f>#REF!</f>
        <v>#REF!</v>
      </c>
      <c r="AA26">
        <v>-1448756256</v>
      </c>
      <c r="AB26">
        <v>-1779207604</v>
      </c>
    </row>
    <row r="27" spans="1:28" x14ac:dyDescent="0.2">
      <c r="A27">
        <v>20</v>
      </c>
      <c r="B27">
        <v>28</v>
      </c>
      <c r="C27">
        <v>3</v>
      </c>
      <c r="D27">
        <v>0</v>
      </c>
      <c r="E27" t="e">
        <f>#REF!</f>
        <v>#REF!</v>
      </c>
      <c r="F27" t="e">
        <f>#REF!</f>
        <v>#REF!</v>
      </c>
      <c r="G27" t="e">
        <f>#REF!</f>
        <v>#REF!</v>
      </c>
      <c r="H27" t="e">
        <f>#REF!</f>
        <v>#REF!</v>
      </c>
      <c r="I27" t="e">
        <f>#REF!*#REF!</f>
        <v>#REF!</v>
      </c>
      <c r="J27" t="e">
        <f>#REF!</f>
        <v>#REF!</v>
      </c>
      <c r="K27" t="e">
        <f>#REF!</f>
        <v>#REF!</v>
      </c>
      <c r="M27" t="e">
        <f t="shared" si="4"/>
        <v>#REF!</v>
      </c>
      <c r="N27" t="e">
        <f>#REF!</f>
        <v>#REF!</v>
      </c>
      <c r="O27" t="e">
        <f t="shared" si="5"/>
        <v>#REF!</v>
      </c>
      <c r="P27" t="e">
        <f>#REF!</f>
        <v>#REF!</v>
      </c>
      <c r="R27" t="e">
        <f t="shared" si="6"/>
        <v>#REF!</v>
      </c>
      <c r="S27" t="e">
        <f>#REF!</f>
        <v>#REF!</v>
      </c>
      <c r="T27" t="e">
        <f t="shared" si="7"/>
        <v>#REF!</v>
      </c>
      <c r="U27">
        <v>3</v>
      </c>
      <c r="Z27" t="e">
        <f>#REF!</f>
        <v>#REF!</v>
      </c>
      <c r="AA27">
        <v>2059668560</v>
      </c>
      <c r="AB27">
        <v>2071136355</v>
      </c>
    </row>
    <row r="28" spans="1:28" x14ac:dyDescent="0.2">
      <c r="A28" t="e">
        <f>#REF!</f>
        <v>#REF!</v>
      </c>
      <c r="B28">
        <v>36</v>
      </c>
      <c r="C28">
        <v>3</v>
      </c>
      <c r="D28" t="e">
        <f>#REF!</f>
        <v>#REF!</v>
      </c>
      <c r="E28" t="e">
        <f>#REF!</f>
        <v>#REF!</v>
      </c>
      <c r="F28" t="e">
        <f>#REF!</f>
        <v>#REF!</v>
      </c>
      <c r="G28" t="e">
        <f>#REF!</f>
        <v>#REF!</v>
      </c>
      <c r="H28" t="e">
        <f>#REF!</f>
        <v>#REF!</v>
      </c>
      <c r="I28" t="e">
        <f>#REF!</f>
        <v>#REF!</v>
      </c>
      <c r="J28">
        <v>1</v>
      </c>
      <c r="K28" t="e">
        <f>#REF!</f>
        <v>#REF!</v>
      </c>
      <c r="M28" t="e">
        <f>ROUND(K28*I28, 2)</f>
        <v>#REF!</v>
      </c>
      <c r="N28" t="e">
        <f>#REF!*IF(#REF!&lt;&gt; 0,#REF!, 1)</f>
        <v>#REF!</v>
      </c>
      <c r="O28" t="e">
        <f>ROUND(N28*I28, 2)</f>
        <v>#REF!</v>
      </c>
      <c r="P28" t="e">
        <f>#REF!</f>
        <v>#REF!</v>
      </c>
      <c r="R28" t="e">
        <f>ROUND(P28*I28, 2)</f>
        <v>#REF!</v>
      </c>
      <c r="S28" t="e">
        <f>#REF!*IF(#REF!&lt;&gt; 0,#REF!, 1)</f>
        <v>#REF!</v>
      </c>
      <c r="T28" t="e">
        <f>ROUND(S28*I28, 2)</f>
        <v>#REF!</v>
      </c>
      <c r="U28">
        <v>3</v>
      </c>
      <c r="Z28" t="e">
        <f>#REF!</f>
        <v>#REF!</v>
      </c>
      <c r="AA28">
        <v>-87450924</v>
      </c>
      <c r="AB28">
        <v>-679308995</v>
      </c>
    </row>
    <row r="29" spans="1:28" x14ac:dyDescent="0.2">
      <c r="A29">
        <v>20</v>
      </c>
      <c r="B29">
        <v>42</v>
      </c>
      <c r="C29">
        <v>3</v>
      </c>
      <c r="D29">
        <v>0</v>
      </c>
      <c r="E29" t="e">
        <f>#REF!</f>
        <v>#REF!</v>
      </c>
      <c r="F29" t="e">
        <f>#REF!</f>
        <v>#REF!</v>
      </c>
      <c r="G29" t="e">
        <f>#REF!</f>
        <v>#REF!</v>
      </c>
      <c r="H29" t="e">
        <f>#REF!</f>
        <v>#REF!</v>
      </c>
      <c r="I29" t="e">
        <f>#REF!*#REF!</f>
        <v>#REF!</v>
      </c>
      <c r="J29" t="e">
        <f>#REF!</f>
        <v>#REF!</v>
      </c>
      <c r="K29" t="e">
        <f>#REF!</f>
        <v>#REF!</v>
      </c>
      <c r="M29" t="e">
        <f>ROUND(I29*K29, 2)</f>
        <v>#REF!</v>
      </c>
      <c r="N29" t="e">
        <f>#REF!</f>
        <v>#REF!</v>
      </c>
      <c r="O29" t="e">
        <f>ROUND(I29*N29, 2)</f>
        <v>#REF!</v>
      </c>
      <c r="P29" t="e">
        <f>#REF!</f>
        <v>#REF!</v>
      </c>
      <c r="R29" t="e">
        <f>ROUND(I29*P29, 2)</f>
        <v>#REF!</v>
      </c>
      <c r="S29" t="e">
        <f>#REF!</f>
        <v>#REF!</v>
      </c>
      <c r="T29" t="e">
        <f>ROUND(I29*S29, 2)</f>
        <v>#REF!</v>
      </c>
      <c r="U29">
        <v>3</v>
      </c>
      <c r="Z29" t="e">
        <f>#REF!</f>
        <v>#REF!</v>
      </c>
      <c r="AA29">
        <v>-1536693274</v>
      </c>
      <c r="AB29">
        <v>1810121150</v>
      </c>
    </row>
    <row r="30" spans="1:28" x14ac:dyDescent="0.2">
      <c r="A30">
        <v>20</v>
      </c>
      <c r="B30">
        <v>41</v>
      </c>
      <c r="C30">
        <v>3</v>
      </c>
      <c r="D30">
        <v>0</v>
      </c>
      <c r="E30" t="e">
        <f>#REF!</f>
        <v>#REF!</v>
      </c>
      <c r="F30" t="e">
        <f>#REF!</f>
        <v>#REF!</v>
      </c>
      <c r="G30" t="e">
        <f>#REF!</f>
        <v>#REF!</v>
      </c>
      <c r="H30" t="e">
        <f>#REF!</f>
        <v>#REF!</v>
      </c>
      <c r="I30" t="e">
        <f>#REF!*#REF!</f>
        <v>#REF!</v>
      </c>
      <c r="J30" t="e">
        <f>#REF!</f>
        <v>#REF!</v>
      </c>
      <c r="K30" t="e">
        <f>#REF!</f>
        <v>#REF!</v>
      </c>
      <c r="M30" t="e">
        <f>ROUND(I30*K30, 2)</f>
        <v>#REF!</v>
      </c>
      <c r="N30" t="e">
        <f>#REF!</f>
        <v>#REF!</v>
      </c>
      <c r="O30" t="e">
        <f>ROUND(I30*N30, 2)</f>
        <v>#REF!</v>
      </c>
      <c r="P30" t="e">
        <f>#REF!</f>
        <v>#REF!</v>
      </c>
      <c r="R30" t="e">
        <f>ROUND(I30*P30, 2)</f>
        <v>#REF!</v>
      </c>
      <c r="S30" t="e">
        <f>#REF!</f>
        <v>#REF!</v>
      </c>
      <c r="T30" t="e">
        <f>ROUND(I30*S30, 2)</f>
        <v>#REF!</v>
      </c>
      <c r="U30">
        <v>3</v>
      </c>
      <c r="Z30" t="e">
        <f>#REF!</f>
        <v>#REF!</v>
      </c>
      <c r="AA30">
        <v>1646410101</v>
      </c>
      <c r="AB30">
        <v>-642624546</v>
      </c>
    </row>
    <row r="31" spans="1:28" x14ac:dyDescent="0.2">
      <c r="A31">
        <v>20</v>
      </c>
      <c r="B31">
        <v>40</v>
      </c>
      <c r="C31">
        <v>3</v>
      </c>
      <c r="D31">
        <v>0</v>
      </c>
      <c r="E31" t="e">
        <f>#REF!</f>
        <v>#REF!</v>
      </c>
      <c r="F31" t="e">
        <f>#REF!</f>
        <v>#REF!</v>
      </c>
      <c r="G31" t="e">
        <f>#REF!</f>
        <v>#REF!</v>
      </c>
      <c r="H31" t="e">
        <f>#REF!</f>
        <v>#REF!</v>
      </c>
      <c r="I31" t="e">
        <f>#REF!*#REF!</f>
        <v>#REF!</v>
      </c>
      <c r="J31" t="e">
        <f>#REF!</f>
        <v>#REF!</v>
      </c>
      <c r="K31" t="e">
        <f>#REF!</f>
        <v>#REF!</v>
      </c>
      <c r="M31" t="e">
        <f>ROUND(I31*K31, 2)</f>
        <v>#REF!</v>
      </c>
      <c r="N31" t="e">
        <f>#REF!</f>
        <v>#REF!</v>
      </c>
      <c r="O31" t="e">
        <f>ROUND(I31*N31, 2)</f>
        <v>#REF!</v>
      </c>
      <c r="P31" t="e">
        <f>#REF!</f>
        <v>#REF!</v>
      </c>
      <c r="R31" t="e">
        <f>ROUND(I31*P31, 2)</f>
        <v>#REF!</v>
      </c>
      <c r="S31" t="e">
        <f>#REF!</f>
        <v>#REF!</v>
      </c>
      <c r="T31" t="e">
        <f>ROUND(I31*S31, 2)</f>
        <v>#REF!</v>
      </c>
      <c r="U31">
        <v>3</v>
      </c>
      <c r="Z31" t="e">
        <f>#REF!</f>
        <v>#REF!</v>
      </c>
      <c r="AA31">
        <v>-627988545</v>
      </c>
      <c r="AB31">
        <v>665023508</v>
      </c>
    </row>
    <row r="32" spans="1:28" x14ac:dyDescent="0.2">
      <c r="A32" t="e">
        <f>#REF!</f>
        <v>#REF!</v>
      </c>
      <c r="B32">
        <v>38</v>
      </c>
      <c r="C32">
        <v>3</v>
      </c>
      <c r="D32" t="e">
        <f>#REF!</f>
        <v>#REF!</v>
      </c>
      <c r="E32" t="e">
        <f>#REF!</f>
        <v>#REF!</v>
      </c>
      <c r="F32" t="e">
        <f>#REF!</f>
        <v>#REF!</v>
      </c>
      <c r="G32" t="e">
        <f>#REF!</f>
        <v>#REF!</v>
      </c>
      <c r="H32" t="e">
        <f>#REF!</f>
        <v>#REF!</v>
      </c>
      <c r="I32" t="e">
        <f>#REF!</f>
        <v>#REF!</v>
      </c>
      <c r="J32">
        <v>1</v>
      </c>
      <c r="K32" t="e">
        <f>ROUND(#REF!/IF(#REF!&lt;&gt; 0,#REF!, 1),2)</f>
        <v>#REF!</v>
      </c>
      <c r="M32" t="e">
        <f>ROUND(#REF!/IF(#REF!&lt;&gt; 0,#REF!, 1),2)</f>
        <v>#REF!</v>
      </c>
      <c r="N32" t="e">
        <f>#REF!</f>
        <v>#REF!</v>
      </c>
      <c r="O32" t="e">
        <f>#REF!</f>
        <v>#REF!</v>
      </c>
      <c r="P32" t="e">
        <f>#REF!</f>
        <v>#REF!</v>
      </c>
      <c r="R32" t="e">
        <f>ROUND(P32*I32, 2)</f>
        <v>#REF!</v>
      </c>
      <c r="S32" t="e">
        <f>#REF!*IF(#REF!&lt;&gt; 0,#REF!, 1)</f>
        <v>#REF!</v>
      </c>
      <c r="T32" t="e">
        <f>ROUND(S32*I32, 2)</f>
        <v>#REF!</v>
      </c>
      <c r="U32">
        <v>3</v>
      </c>
      <c r="Z32" t="e">
        <f>#REF!</f>
        <v>#REF!</v>
      </c>
      <c r="AA32">
        <v>1178215708</v>
      </c>
      <c r="AB32">
        <v>1178215708</v>
      </c>
    </row>
    <row r="33" spans="1:28" x14ac:dyDescent="0.2">
      <c r="A33">
        <v>20</v>
      </c>
      <c r="B33">
        <v>45</v>
      </c>
      <c r="C33">
        <v>3</v>
      </c>
      <c r="D33">
        <v>0</v>
      </c>
      <c r="E33" t="e">
        <f>#REF!</f>
        <v>#REF!</v>
      </c>
      <c r="F33" t="e">
        <f>#REF!</f>
        <v>#REF!</v>
      </c>
      <c r="G33" t="e">
        <f>#REF!</f>
        <v>#REF!</v>
      </c>
      <c r="H33" t="e">
        <f>#REF!</f>
        <v>#REF!</v>
      </c>
      <c r="I33" t="e">
        <f>#REF!*#REF!</f>
        <v>#REF!</v>
      </c>
      <c r="J33" t="e">
        <f>#REF!</f>
        <v>#REF!</v>
      </c>
      <c r="K33" t="e">
        <f>#REF!</f>
        <v>#REF!</v>
      </c>
      <c r="M33" t="e">
        <f>ROUND(I33*K33, 2)</f>
        <v>#REF!</v>
      </c>
      <c r="N33" t="e">
        <f>#REF!</f>
        <v>#REF!</v>
      </c>
      <c r="O33" t="e">
        <f>ROUND(I33*N33, 2)</f>
        <v>#REF!</v>
      </c>
      <c r="P33" t="e">
        <f>#REF!</f>
        <v>#REF!</v>
      </c>
      <c r="R33" t="e">
        <f>ROUND(I33*P33, 2)</f>
        <v>#REF!</v>
      </c>
      <c r="S33" t="e">
        <f>#REF!</f>
        <v>#REF!</v>
      </c>
      <c r="T33" t="e">
        <f>ROUND(I33*S33, 2)</f>
        <v>#REF!</v>
      </c>
      <c r="U33">
        <v>3</v>
      </c>
      <c r="Z33" t="e">
        <f>#REF!</f>
        <v>#REF!</v>
      </c>
      <c r="AA33">
        <v>-2078290791</v>
      </c>
      <c r="AB33">
        <v>-89232288</v>
      </c>
    </row>
    <row r="34" spans="1:28" x14ac:dyDescent="0.2">
      <c r="A34">
        <v>20</v>
      </c>
      <c r="B34">
        <v>44</v>
      </c>
      <c r="C34">
        <v>3</v>
      </c>
      <c r="D34">
        <v>0</v>
      </c>
      <c r="E34" t="e">
        <f>#REF!</f>
        <v>#REF!</v>
      </c>
      <c r="F34" t="e">
        <f>#REF!</f>
        <v>#REF!</v>
      </c>
      <c r="G34" t="e">
        <f>#REF!</f>
        <v>#REF!</v>
      </c>
      <c r="H34" t="e">
        <f>#REF!</f>
        <v>#REF!</v>
      </c>
      <c r="I34" t="e">
        <f>#REF!*#REF!</f>
        <v>#REF!</v>
      </c>
      <c r="J34" t="e">
        <f>#REF!</f>
        <v>#REF!</v>
      </c>
      <c r="K34" t="e">
        <f>#REF!</f>
        <v>#REF!</v>
      </c>
      <c r="M34" t="e">
        <f>ROUND(I34*K34, 2)</f>
        <v>#REF!</v>
      </c>
      <c r="N34" t="e">
        <f>#REF!</f>
        <v>#REF!</v>
      </c>
      <c r="O34" t="e">
        <f>ROUND(I34*N34, 2)</f>
        <v>#REF!</v>
      </c>
      <c r="P34" t="e">
        <f>#REF!</f>
        <v>#REF!</v>
      </c>
      <c r="R34" t="e">
        <f>ROUND(I34*P34, 2)</f>
        <v>#REF!</v>
      </c>
      <c r="S34" t="e">
        <f>#REF!</f>
        <v>#REF!</v>
      </c>
      <c r="T34" t="e">
        <f>ROUND(I34*S34, 2)</f>
        <v>#REF!</v>
      </c>
      <c r="U34">
        <v>3</v>
      </c>
      <c r="Z34" t="e">
        <f>#REF!</f>
        <v>#REF!</v>
      </c>
      <c r="AA34">
        <v>-722724999</v>
      </c>
      <c r="AB34">
        <v>-722724999</v>
      </c>
    </row>
    <row r="35" spans="1:28" x14ac:dyDescent="0.2">
      <c r="A35" t="e">
        <f>#REF!</f>
        <v>#REF!</v>
      </c>
      <c r="B35">
        <v>40</v>
      </c>
      <c r="C35">
        <v>3</v>
      </c>
      <c r="D35" t="e">
        <f>#REF!</f>
        <v>#REF!</v>
      </c>
      <c r="E35" t="e">
        <f>#REF!</f>
        <v>#REF!</v>
      </c>
      <c r="F35" t="e">
        <f>#REF!</f>
        <v>#REF!</v>
      </c>
      <c r="G35" t="e">
        <f>#REF!</f>
        <v>#REF!</v>
      </c>
      <c r="H35" t="e">
        <f>#REF!</f>
        <v>#REF!</v>
      </c>
      <c r="I35" t="e">
        <f>#REF!</f>
        <v>#REF!</v>
      </c>
      <c r="J35">
        <v>1</v>
      </c>
      <c r="K35" t="e">
        <f>ROUND(#REF!/IF(#REF!&lt;&gt; 0,#REF!, 1),2)</f>
        <v>#REF!</v>
      </c>
      <c r="M35" t="e">
        <f>ROUND(#REF!/IF(#REF!&lt;&gt; 0,#REF!, 1),2)</f>
        <v>#REF!</v>
      </c>
      <c r="N35" t="e">
        <f>#REF!</f>
        <v>#REF!</v>
      </c>
      <c r="O35" t="e">
        <f>#REF!</f>
        <v>#REF!</v>
      </c>
      <c r="P35" t="e">
        <f>#REF!</f>
        <v>#REF!</v>
      </c>
      <c r="R35" t="e">
        <f>ROUND(P35*I35, 2)</f>
        <v>#REF!</v>
      </c>
      <c r="S35" t="e">
        <f>#REF!*IF(#REF!&lt;&gt; 0,#REF!, 1)</f>
        <v>#REF!</v>
      </c>
      <c r="T35" t="e">
        <f>ROUND(S35*I35, 2)</f>
        <v>#REF!</v>
      </c>
      <c r="U35">
        <v>3</v>
      </c>
      <c r="Z35" t="e">
        <f>#REF!</f>
        <v>#REF!</v>
      </c>
      <c r="AA35">
        <v>1837565003</v>
      </c>
      <c r="AB35">
        <v>1837565003</v>
      </c>
    </row>
    <row r="36" spans="1:28" x14ac:dyDescent="0.2">
      <c r="A36" t="e">
        <f>#REF!</f>
        <v>#REF!</v>
      </c>
      <c r="B36">
        <v>41</v>
      </c>
      <c r="C36">
        <v>3</v>
      </c>
      <c r="D36" t="e">
        <f>#REF!</f>
        <v>#REF!</v>
      </c>
      <c r="E36" t="e">
        <f>#REF!</f>
        <v>#REF!</v>
      </c>
      <c r="F36" t="e">
        <f>#REF!</f>
        <v>#REF!</v>
      </c>
      <c r="G36" t="e">
        <f>#REF!</f>
        <v>#REF!</v>
      </c>
      <c r="H36" t="e">
        <f>#REF!</f>
        <v>#REF!</v>
      </c>
      <c r="I36" t="e">
        <f>#REF!</f>
        <v>#REF!</v>
      </c>
      <c r="J36">
        <v>1</v>
      </c>
      <c r="K36" t="e">
        <f>#REF!</f>
        <v>#REF!</v>
      </c>
      <c r="M36" t="e">
        <f>ROUND(K36*I36, 2)</f>
        <v>#REF!</v>
      </c>
      <c r="N36" t="e">
        <f>#REF!*IF(#REF!&lt;&gt; 0,#REF!, 1)</f>
        <v>#REF!</v>
      </c>
      <c r="O36" t="e">
        <f>ROUND(N36*I36, 2)</f>
        <v>#REF!</v>
      </c>
      <c r="P36" t="e">
        <f>#REF!</f>
        <v>#REF!</v>
      </c>
      <c r="R36" t="e">
        <f>ROUND(P36*I36, 2)</f>
        <v>#REF!</v>
      </c>
      <c r="S36" t="e">
        <f>#REF!*IF(#REF!&lt;&gt; 0,#REF!, 1)</f>
        <v>#REF!</v>
      </c>
      <c r="T36" t="e">
        <f>ROUND(S36*I36, 2)</f>
        <v>#REF!</v>
      </c>
      <c r="U36">
        <v>3</v>
      </c>
      <c r="Z36" t="e">
        <f>#REF!</f>
        <v>#REF!</v>
      </c>
      <c r="AA36">
        <v>-1693081047</v>
      </c>
      <c r="AB36">
        <v>1098992672</v>
      </c>
    </row>
    <row r="37" spans="1:28" x14ac:dyDescent="0.2">
      <c r="A37">
        <v>20</v>
      </c>
      <c r="B37">
        <v>54</v>
      </c>
      <c r="C37">
        <v>3</v>
      </c>
      <c r="D37">
        <v>0</v>
      </c>
      <c r="E37" t="e">
        <f>#REF!</f>
        <v>#REF!</v>
      </c>
      <c r="F37" t="e">
        <f>#REF!</f>
        <v>#REF!</v>
      </c>
      <c r="G37" t="e">
        <f>#REF!</f>
        <v>#REF!</v>
      </c>
      <c r="H37" t="e">
        <f>#REF!</f>
        <v>#REF!</v>
      </c>
      <c r="I37" t="e">
        <f>#REF!*#REF!</f>
        <v>#REF!</v>
      </c>
      <c r="J37" t="e">
        <f>#REF!</f>
        <v>#REF!</v>
      </c>
      <c r="K37" t="e">
        <f>#REF!</f>
        <v>#REF!</v>
      </c>
      <c r="M37" t="e">
        <f>ROUND(I37*K37, 2)</f>
        <v>#REF!</v>
      </c>
      <c r="N37" t="e">
        <f>#REF!</f>
        <v>#REF!</v>
      </c>
      <c r="O37" t="e">
        <f>ROUND(I37*N37, 2)</f>
        <v>#REF!</v>
      </c>
      <c r="P37" t="e">
        <f>#REF!</f>
        <v>#REF!</v>
      </c>
      <c r="R37" t="e">
        <f>ROUND(I37*P37, 2)</f>
        <v>#REF!</v>
      </c>
      <c r="S37" t="e">
        <f>#REF!</f>
        <v>#REF!</v>
      </c>
      <c r="T37" t="e">
        <f>ROUND(I37*S37, 2)</f>
        <v>#REF!</v>
      </c>
      <c r="U37">
        <v>3</v>
      </c>
      <c r="Z37" t="e">
        <f>#REF!</f>
        <v>#REF!</v>
      </c>
      <c r="AA37">
        <v>-1536693274</v>
      </c>
      <c r="AB37">
        <v>1810121150</v>
      </c>
    </row>
    <row r="38" spans="1:28" x14ac:dyDescent="0.2">
      <c r="A38">
        <v>20</v>
      </c>
      <c r="B38">
        <v>53</v>
      </c>
      <c r="C38">
        <v>3</v>
      </c>
      <c r="D38">
        <v>0</v>
      </c>
      <c r="E38" t="e">
        <f>#REF!</f>
        <v>#REF!</v>
      </c>
      <c r="F38" t="e">
        <f>#REF!</f>
        <v>#REF!</v>
      </c>
      <c r="G38" t="e">
        <f>#REF!</f>
        <v>#REF!</v>
      </c>
      <c r="H38" t="e">
        <f>#REF!</f>
        <v>#REF!</v>
      </c>
      <c r="I38" t="e">
        <f>#REF!*#REF!</f>
        <v>#REF!</v>
      </c>
      <c r="J38" t="e">
        <f>#REF!</f>
        <v>#REF!</v>
      </c>
      <c r="K38" t="e">
        <f>#REF!</f>
        <v>#REF!</v>
      </c>
      <c r="M38" t="e">
        <f>ROUND(I38*K38, 2)</f>
        <v>#REF!</v>
      </c>
      <c r="N38" t="e">
        <f>#REF!</f>
        <v>#REF!</v>
      </c>
      <c r="O38" t="e">
        <f>ROUND(I38*N38, 2)</f>
        <v>#REF!</v>
      </c>
      <c r="P38" t="e">
        <f>#REF!</f>
        <v>#REF!</v>
      </c>
      <c r="R38" t="e">
        <f>ROUND(I38*P38, 2)</f>
        <v>#REF!</v>
      </c>
      <c r="S38" t="e">
        <f>#REF!</f>
        <v>#REF!</v>
      </c>
      <c r="T38" t="e">
        <f>ROUND(I38*S38, 2)</f>
        <v>#REF!</v>
      </c>
      <c r="U38">
        <v>3</v>
      </c>
      <c r="Z38" t="e">
        <f>#REF!</f>
        <v>#REF!</v>
      </c>
      <c r="AA38">
        <v>1646410101</v>
      </c>
      <c r="AB38">
        <v>-642624546</v>
      </c>
    </row>
    <row r="39" spans="1:28" x14ac:dyDescent="0.2">
      <c r="A39">
        <v>20</v>
      </c>
      <c r="B39">
        <v>52</v>
      </c>
      <c r="C39">
        <v>3</v>
      </c>
      <c r="D39">
        <v>0</v>
      </c>
      <c r="E39" t="e">
        <f>#REF!</f>
        <v>#REF!</v>
      </c>
      <c r="F39" t="e">
        <f>#REF!</f>
        <v>#REF!</v>
      </c>
      <c r="G39" t="e">
        <f>#REF!</f>
        <v>#REF!</v>
      </c>
      <c r="H39" t="e">
        <f>#REF!</f>
        <v>#REF!</v>
      </c>
      <c r="I39" t="e">
        <f>#REF!*#REF!</f>
        <v>#REF!</v>
      </c>
      <c r="J39" t="e">
        <f>#REF!</f>
        <v>#REF!</v>
      </c>
      <c r="K39" t="e">
        <f>#REF!</f>
        <v>#REF!</v>
      </c>
      <c r="M39" t="e">
        <f>ROUND(I39*K39, 2)</f>
        <v>#REF!</v>
      </c>
      <c r="N39" t="e">
        <f>#REF!</f>
        <v>#REF!</v>
      </c>
      <c r="O39" t="e">
        <f>ROUND(I39*N39, 2)</f>
        <v>#REF!</v>
      </c>
      <c r="P39" t="e">
        <f>#REF!</f>
        <v>#REF!</v>
      </c>
      <c r="R39" t="e">
        <f>ROUND(I39*P39, 2)</f>
        <v>#REF!</v>
      </c>
      <c r="S39" t="e">
        <f>#REF!</f>
        <v>#REF!</v>
      </c>
      <c r="T39" t="e">
        <f>ROUND(I39*S39, 2)</f>
        <v>#REF!</v>
      </c>
      <c r="U39">
        <v>3</v>
      </c>
      <c r="Z39" t="e">
        <f>#REF!</f>
        <v>#REF!</v>
      </c>
      <c r="AA39">
        <v>-627988545</v>
      </c>
      <c r="AB39">
        <v>665023508</v>
      </c>
    </row>
    <row r="40" spans="1:28" x14ac:dyDescent="0.2">
      <c r="A40" t="e">
        <f>#REF!</f>
        <v>#REF!</v>
      </c>
      <c r="B40">
        <v>43</v>
      </c>
      <c r="C40">
        <v>3</v>
      </c>
      <c r="D40" t="e">
        <f>#REF!</f>
        <v>#REF!</v>
      </c>
      <c r="E40" t="e">
        <f>#REF!</f>
        <v>#REF!</v>
      </c>
      <c r="F40" t="e">
        <f>#REF!</f>
        <v>#REF!</v>
      </c>
      <c r="G40" t="e">
        <f>#REF!</f>
        <v>#REF!</v>
      </c>
      <c r="H40" t="e">
        <f>#REF!</f>
        <v>#REF!</v>
      </c>
      <c r="I40" t="e">
        <f>#REF!</f>
        <v>#REF!</v>
      </c>
      <c r="J40">
        <v>1</v>
      </c>
      <c r="K40" t="e">
        <f>ROUND(#REF!/IF(#REF!&lt;&gt; 0,#REF!, 1),2)</f>
        <v>#REF!</v>
      </c>
      <c r="M40" t="e">
        <f>ROUND(#REF!/IF(#REF!&lt;&gt; 0,#REF!, 1),2)</f>
        <v>#REF!</v>
      </c>
      <c r="N40" t="e">
        <f>#REF!</f>
        <v>#REF!</v>
      </c>
      <c r="O40" t="e">
        <f>#REF!</f>
        <v>#REF!</v>
      </c>
      <c r="P40" t="e">
        <f>#REF!</f>
        <v>#REF!</v>
      </c>
      <c r="R40" t="e">
        <f>ROUND(P40*I40, 2)</f>
        <v>#REF!</v>
      </c>
      <c r="S40" t="e">
        <f>#REF!*IF(#REF!&lt;&gt; 0,#REF!, 1)</f>
        <v>#REF!</v>
      </c>
      <c r="T40" t="e">
        <f>ROUND(S40*I40, 2)</f>
        <v>#REF!</v>
      </c>
      <c r="U40">
        <v>3</v>
      </c>
      <c r="Z40" t="e">
        <f>#REF!</f>
        <v>#REF!</v>
      </c>
      <c r="AA40">
        <v>1178215708</v>
      </c>
      <c r="AB40">
        <v>1178215708</v>
      </c>
    </row>
    <row r="41" spans="1:28" x14ac:dyDescent="0.2">
      <c r="A41">
        <v>20</v>
      </c>
      <c r="B41">
        <v>65</v>
      </c>
      <c r="C41">
        <v>3</v>
      </c>
      <c r="D41">
        <v>0</v>
      </c>
      <c r="E41" t="e">
        <f>#REF!</f>
        <v>#REF!</v>
      </c>
      <c r="F41" t="e">
        <f>#REF!</f>
        <v>#REF!</v>
      </c>
      <c r="G41" t="e">
        <f>#REF!</f>
        <v>#REF!</v>
      </c>
      <c r="H41" t="e">
        <f>#REF!</f>
        <v>#REF!</v>
      </c>
      <c r="I41" t="e">
        <f>#REF!*#REF!</f>
        <v>#REF!</v>
      </c>
      <c r="J41" t="e">
        <f>#REF!</f>
        <v>#REF!</v>
      </c>
      <c r="K41" t="e">
        <f>#REF!</f>
        <v>#REF!</v>
      </c>
      <c r="M41" t="e">
        <f>ROUND(I41*K41, 2)</f>
        <v>#REF!</v>
      </c>
      <c r="N41" t="e">
        <f>#REF!</f>
        <v>#REF!</v>
      </c>
      <c r="O41" t="e">
        <f>ROUND(I41*N41, 2)</f>
        <v>#REF!</v>
      </c>
      <c r="P41" t="e">
        <f>#REF!</f>
        <v>#REF!</v>
      </c>
      <c r="R41" t="e">
        <f>ROUND(I41*P41, 2)</f>
        <v>#REF!</v>
      </c>
      <c r="S41" t="e">
        <f>#REF!</f>
        <v>#REF!</v>
      </c>
      <c r="T41" t="e">
        <f>ROUND(I41*S41, 2)</f>
        <v>#REF!</v>
      </c>
      <c r="U41">
        <v>3</v>
      </c>
      <c r="Z41" t="e">
        <f>#REF!</f>
        <v>#REF!</v>
      </c>
      <c r="AA41">
        <v>-1536693274</v>
      </c>
      <c r="AB41">
        <v>1810121150</v>
      </c>
    </row>
    <row r="42" spans="1:28" x14ac:dyDescent="0.2">
      <c r="A42">
        <v>20</v>
      </c>
      <c r="B42">
        <v>64</v>
      </c>
      <c r="C42">
        <v>3</v>
      </c>
      <c r="D42">
        <v>0</v>
      </c>
      <c r="E42" t="e">
        <f>#REF!</f>
        <v>#REF!</v>
      </c>
      <c r="F42" t="e">
        <f>#REF!</f>
        <v>#REF!</v>
      </c>
      <c r="G42" t="e">
        <f>#REF!</f>
        <v>#REF!</v>
      </c>
      <c r="H42" t="e">
        <f>#REF!</f>
        <v>#REF!</v>
      </c>
      <c r="I42" t="e">
        <f>#REF!*#REF!</f>
        <v>#REF!</v>
      </c>
      <c r="J42" t="e">
        <f>#REF!</f>
        <v>#REF!</v>
      </c>
      <c r="K42" t="e">
        <f>#REF!</f>
        <v>#REF!</v>
      </c>
      <c r="M42" t="e">
        <f>ROUND(I42*K42, 2)</f>
        <v>#REF!</v>
      </c>
      <c r="N42" t="e">
        <f>#REF!</f>
        <v>#REF!</v>
      </c>
      <c r="O42" t="e">
        <f>ROUND(I42*N42, 2)</f>
        <v>#REF!</v>
      </c>
      <c r="P42" t="e">
        <f>#REF!</f>
        <v>#REF!</v>
      </c>
      <c r="R42" t="e">
        <f>ROUND(I42*P42, 2)</f>
        <v>#REF!</v>
      </c>
      <c r="S42" t="e">
        <f>#REF!</f>
        <v>#REF!</v>
      </c>
      <c r="T42" t="e">
        <f>ROUND(I42*S42, 2)</f>
        <v>#REF!</v>
      </c>
      <c r="U42">
        <v>3</v>
      </c>
      <c r="Z42" t="e">
        <f>#REF!</f>
        <v>#REF!</v>
      </c>
      <c r="AA42">
        <v>-1409020368</v>
      </c>
      <c r="AB42">
        <v>-789644757</v>
      </c>
    </row>
    <row r="43" spans="1:28" x14ac:dyDescent="0.2">
      <c r="A43">
        <v>20</v>
      </c>
      <c r="B43">
        <v>63</v>
      </c>
      <c r="C43">
        <v>3</v>
      </c>
      <c r="D43">
        <v>0</v>
      </c>
      <c r="E43" t="e">
        <f>#REF!</f>
        <v>#REF!</v>
      </c>
      <c r="F43" t="e">
        <f>#REF!</f>
        <v>#REF!</v>
      </c>
      <c r="G43" t="e">
        <f>#REF!</f>
        <v>#REF!</v>
      </c>
      <c r="H43" t="e">
        <f>#REF!</f>
        <v>#REF!</v>
      </c>
      <c r="I43" t="e">
        <f>#REF!*#REF!</f>
        <v>#REF!</v>
      </c>
      <c r="J43" t="e">
        <f>#REF!</f>
        <v>#REF!</v>
      </c>
      <c r="K43" t="e">
        <f>#REF!</f>
        <v>#REF!</v>
      </c>
      <c r="M43" t="e">
        <f>ROUND(I43*K43, 2)</f>
        <v>#REF!</v>
      </c>
      <c r="N43" t="e">
        <f>#REF!</f>
        <v>#REF!</v>
      </c>
      <c r="O43" t="e">
        <f>ROUND(I43*N43, 2)</f>
        <v>#REF!</v>
      </c>
      <c r="P43" t="e">
        <f>#REF!</f>
        <v>#REF!</v>
      </c>
      <c r="R43" t="e">
        <f>ROUND(I43*P43, 2)</f>
        <v>#REF!</v>
      </c>
      <c r="S43" t="e">
        <f>#REF!</f>
        <v>#REF!</v>
      </c>
      <c r="T43" t="e">
        <f>ROUND(I43*S43, 2)</f>
        <v>#REF!</v>
      </c>
      <c r="U43">
        <v>3</v>
      </c>
      <c r="Z43" t="e">
        <f>#REF!</f>
        <v>#REF!</v>
      </c>
      <c r="AA43">
        <v>1391851420</v>
      </c>
      <c r="AB43">
        <v>1391851420</v>
      </c>
    </row>
    <row r="44" spans="1:28" x14ac:dyDescent="0.2">
      <c r="A44">
        <v>20</v>
      </c>
      <c r="B44">
        <v>62</v>
      </c>
      <c r="C44">
        <v>3</v>
      </c>
      <c r="D44">
        <v>0</v>
      </c>
      <c r="E44" t="e">
        <f>#REF!</f>
        <v>#REF!</v>
      </c>
      <c r="F44" t="e">
        <f>#REF!</f>
        <v>#REF!</v>
      </c>
      <c r="G44" t="e">
        <f>#REF!</f>
        <v>#REF!</v>
      </c>
      <c r="H44" t="e">
        <f>#REF!</f>
        <v>#REF!</v>
      </c>
      <c r="I44" t="e">
        <f>#REF!*#REF!</f>
        <v>#REF!</v>
      </c>
      <c r="J44" t="e">
        <f>#REF!</f>
        <v>#REF!</v>
      </c>
      <c r="K44" t="e">
        <f>#REF!</f>
        <v>#REF!</v>
      </c>
      <c r="M44" t="e">
        <f>ROUND(I44*K44, 2)</f>
        <v>#REF!</v>
      </c>
      <c r="N44" t="e">
        <f>#REF!</f>
        <v>#REF!</v>
      </c>
      <c r="O44" t="e">
        <f>ROUND(I44*N44, 2)</f>
        <v>#REF!</v>
      </c>
      <c r="P44" t="e">
        <f>#REF!</f>
        <v>#REF!</v>
      </c>
      <c r="R44" t="e">
        <f>ROUND(I44*P44, 2)</f>
        <v>#REF!</v>
      </c>
      <c r="S44" t="e">
        <f>#REF!</f>
        <v>#REF!</v>
      </c>
      <c r="T44" t="e">
        <f>ROUND(I44*S44, 2)</f>
        <v>#REF!</v>
      </c>
      <c r="U44">
        <v>3</v>
      </c>
      <c r="Z44" t="e">
        <f>#REF!</f>
        <v>#REF!</v>
      </c>
      <c r="AA44">
        <v>-690276802</v>
      </c>
      <c r="AB44">
        <v>862802169</v>
      </c>
    </row>
    <row r="45" spans="1:28" x14ac:dyDescent="0.2">
      <c r="A45">
        <v>20</v>
      </c>
      <c r="B45">
        <v>61</v>
      </c>
      <c r="C45">
        <v>3</v>
      </c>
      <c r="D45">
        <v>0</v>
      </c>
      <c r="E45" t="e">
        <f>#REF!</f>
        <v>#REF!</v>
      </c>
      <c r="F45" t="e">
        <f>#REF!</f>
        <v>#REF!</v>
      </c>
      <c r="G45" t="e">
        <f>#REF!</f>
        <v>#REF!</v>
      </c>
      <c r="H45" t="e">
        <f>#REF!</f>
        <v>#REF!</v>
      </c>
      <c r="I45" t="e">
        <f>#REF!*#REF!</f>
        <v>#REF!</v>
      </c>
      <c r="J45" t="e">
        <f>#REF!</f>
        <v>#REF!</v>
      </c>
      <c r="K45" t="e">
        <f>#REF!</f>
        <v>#REF!</v>
      </c>
      <c r="M45" t="e">
        <f>ROUND(I45*K45, 2)</f>
        <v>#REF!</v>
      </c>
      <c r="N45" t="e">
        <f>#REF!</f>
        <v>#REF!</v>
      </c>
      <c r="O45" t="e">
        <f>ROUND(I45*N45, 2)</f>
        <v>#REF!</v>
      </c>
      <c r="P45" t="e">
        <f>#REF!</f>
        <v>#REF!</v>
      </c>
      <c r="R45" t="e">
        <f>ROUND(I45*P45, 2)</f>
        <v>#REF!</v>
      </c>
      <c r="S45" t="e">
        <f>#REF!</f>
        <v>#REF!</v>
      </c>
      <c r="T45" t="e">
        <f>ROUND(I45*S45, 2)</f>
        <v>#REF!</v>
      </c>
      <c r="U45">
        <v>3</v>
      </c>
      <c r="Z45" t="e">
        <f>#REF!</f>
        <v>#REF!</v>
      </c>
      <c r="AA45">
        <v>-627988545</v>
      </c>
      <c r="AB45">
        <v>665023508</v>
      </c>
    </row>
    <row r="46" spans="1:28" x14ac:dyDescent="0.2">
      <c r="A46" t="e">
        <f>#REF!</f>
        <v>#REF!</v>
      </c>
      <c r="B46">
        <v>45</v>
      </c>
      <c r="C46">
        <v>3</v>
      </c>
      <c r="D46" t="e">
        <f>#REF!</f>
        <v>#REF!</v>
      </c>
      <c r="E46" t="e">
        <f>#REF!</f>
        <v>#REF!</v>
      </c>
      <c r="F46" t="e">
        <f>#REF!</f>
        <v>#REF!</v>
      </c>
      <c r="G46" t="e">
        <f>#REF!</f>
        <v>#REF!</v>
      </c>
      <c r="H46" t="e">
        <f>#REF!</f>
        <v>#REF!</v>
      </c>
      <c r="I46" t="e">
        <f>#REF!</f>
        <v>#REF!</v>
      </c>
      <c r="J46">
        <v>1</v>
      </c>
      <c r="K46" t="e">
        <f>ROUND(#REF!/IF(#REF!&lt;&gt; 0,#REF!, 1),2)</f>
        <v>#REF!</v>
      </c>
      <c r="M46" t="e">
        <f>ROUND(#REF!/IF(#REF!&lt;&gt; 0,#REF!, 1),2)</f>
        <v>#REF!</v>
      </c>
      <c r="N46" t="e">
        <f>#REF!</f>
        <v>#REF!</v>
      </c>
      <c r="O46" t="e">
        <f>#REF!</f>
        <v>#REF!</v>
      </c>
      <c r="P46" t="e">
        <f>#REF!</f>
        <v>#REF!</v>
      </c>
      <c r="R46" t="e">
        <f>ROUND(P46*I46, 2)</f>
        <v>#REF!</v>
      </c>
      <c r="S46" t="e">
        <f>#REF!*IF(#REF!&lt;&gt; 0,#REF!, 1)</f>
        <v>#REF!</v>
      </c>
      <c r="T46" t="e">
        <f>ROUND(S46*I46, 2)</f>
        <v>#REF!</v>
      </c>
      <c r="U46">
        <v>3</v>
      </c>
      <c r="Z46" t="e">
        <f>#REF!</f>
        <v>#REF!</v>
      </c>
      <c r="AA46">
        <v>1178215708</v>
      </c>
      <c r="AB46">
        <v>1178215708</v>
      </c>
    </row>
    <row r="47" spans="1:28" x14ac:dyDescent="0.2">
      <c r="A47" t="e">
        <f>#REF!</f>
        <v>#REF!</v>
      </c>
      <c r="B47">
        <v>47</v>
      </c>
      <c r="C47">
        <v>3</v>
      </c>
      <c r="D47" t="e">
        <f>#REF!</f>
        <v>#REF!</v>
      </c>
      <c r="E47" t="e">
        <f>#REF!</f>
        <v>#REF!</v>
      </c>
      <c r="F47" t="e">
        <f>#REF!</f>
        <v>#REF!</v>
      </c>
      <c r="G47" t="e">
        <f>#REF!</f>
        <v>#REF!</v>
      </c>
      <c r="H47" t="e">
        <f>#REF!</f>
        <v>#REF!</v>
      </c>
      <c r="I47" t="e">
        <f>#REF!</f>
        <v>#REF!</v>
      </c>
      <c r="J47">
        <v>1</v>
      </c>
      <c r="K47" t="e">
        <f>ROUND(#REF!/IF(#REF!&lt;&gt; 0,#REF!, 1),2)</f>
        <v>#REF!</v>
      </c>
      <c r="M47" t="e">
        <f>ROUND(#REF!/IF(#REF!&lt;&gt; 0,#REF!, 1),2)</f>
        <v>#REF!</v>
      </c>
      <c r="N47" t="e">
        <f>#REF!</f>
        <v>#REF!</v>
      </c>
      <c r="O47" t="e">
        <f>#REF!</f>
        <v>#REF!</v>
      </c>
      <c r="P47" t="e">
        <f>#REF!</f>
        <v>#REF!</v>
      </c>
      <c r="R47" t="e">
        <f>ROUND(P47*I47, 2)</f>
        <v>#REF!</v>
      </c>
      <c r="S47" t="e">
        <f>#REF!*IF(#REF!&lt;&gt; 0,#REF!, 1)</f>
        <v>#REF!</v>
      </c>
      <c r="T47" t="e">
        <f>ROUND(S47*I47, 2)</f>
        <v>#REF!</v>
      </c>
      <c r="U47">
        <v>3</v>
      </c>
      <c r="Z47" t="e">
        <f>#REF!</f>
        <v>#REF!</v>
      </c>
      <c r="AA47">
        <v>-402200100</v>
      </c>
      <c r="AB47">
        <v>-402200100</v>
      </c>
    </row>
    <row r="48" spans="1:28" x14ac:dyDescent="0.2">
      <c r="A48">
        <v>20</v>
      </c>
      <c r="B48">
        <v>79</v>
      </c>
      <c r="C48">
        <v>3</v>
      </c>
      <c r="D48">
        <v>0</v>
      </c>
      <c r="E48" t="e">
        <f>#REF!</f>
        <v>#REF!</v>
      </c>
      <c r="F48" t="e">
        <f>#REF!</f>
        <v>#REF!</v>
      </c>
      <c r="G48" t="e">
        <f>#REF!</f>
        <v>#REF!</v>
      </c>
      <c r="H48" t="e">
        <f>#REF!</f>
        <v>#REF!</v>
      </c>
      <c r="I48" t="e">
        <f>#REF!*#REF!</f>
        <v>#REF!</v>
      </c>
      <c r="J48" t="e">
        <f>#REF!</f>
        <v>#REF!</v>
      </c>
      <c r="K48" t="e">
        <f>#REF!</f>
        <v>#REF!</v>
      </c>
      <c r="M48" t="e">
        <f>ROUND(I48*K48, 2)</f>
        <v>#REF!</v>
      </c>
      <c r="N48" t="e">
        <f>#REF!</f>
        <v>#REF!</v>
      </c>
      <c r="O48" t="e">
        <f>ROUND(I48*N48, 2)</f>
        <v>#REF!</v>
      </c>
      <c r="P48" t="e">
        <f>#REF!</f>
        <v>#REF!</v>
      </c>
      <c r="R48" t="e">
        <f>ROUND(I48*P48, 2)</f>
        <v>#REF!</v>
      </c>
      <c r="S48" t="e">
        <f>#REF!</f>
        <v>#REF!</v>
      </c>
      <c r="T48" t="e">
        <f>ROUND(I48*S48, 2)</f>
        <v>#REF!</v>
      </c>
      <c r="U48">
        <v>3</v>
      </c>
      <c r="Z48" t="e">
        <f>#REF!</f>
        <v>#REF!</v>
      </c>
      <c r="AA48">
        <v>-1536693274</v>
      </c>
      <c r="AB48">
        <v>1810121150</v>
      </c>
    </row>
    <row r="49" spans="1:28" x14ac:dyDescent="0.2">
      <c r="A49">
        <v>20</v>
      </c>
      <c r="B49">
        <v>78</v>
      </c>
      <c r="C49">
        <v>3</v>
      </c>
      <c r="D49">
        <v>0</v>
      </c>
      <c r="E49" t="e">
        <f>#REF!</f>
        <v>#REF!</v>
      </c>
      <c r="F49" t="e">
        <f>#REF!</f>
        <v>#REF!</v>
      </c>
      <c r="G49" t="e">
        <f>#REF!</f>
        <v>#REF!</v>
      </c>
      <c r="H49" t="e">
        <f>#REF!</f>
        <v>#REF!</v>
      </c>
      <c r="I49" t="e">
        <f>#REF!*#REF!</f>
        <v>#REF!</v>
      </c>
      <c r="J49" t="e">
        <f>#REF!</f>
        <v>#REF!</v>
      </c>
      <c r="K49" t="e">
        <f>#REF!</f>
        <v>#REF!</v>
      </c>
      <c r="M49" t="e">
        <f>ROUND(I49*K49, 2)</f>
        <v>#REF!</v>
      </c>
      <c r="N49" t="e">
        <f>#REF!</f>
        <v>#REF!</v>
      </c>
      <c r="O49" t="e">
        <f>ROUND(I49*N49, 2)</f>
        <v>#REF!</v>
      </c>
      <c r="P49" t="e">
        <f>#REF!</f>
        <v>#REF!</v>
      </c>
      <c r="R49" t="e">
        <f>ROUND(I49*P49, 2)</f>
        <v>#REF!</v>
      </c>
      <c r="S49" t="e">
        <f>#REF!</f>
        <v>#REF!</v>
      </c>
      <c r="T49" t="e">
        <f>ROUND(I49*S49, 2)</f>
        <v>#REF!</v>
      </c>
      <c r="U49">
        <v>3</v>
      </c>
      <c r="Z49" t="e">
        <f>#REF!</f>
        <v>#REF!</v>
      </c>
      <c r="AA49">
        <v>1646410101</v>
      </c>
      <c r="AB49">
        <v>-642624546</v>
      </c>
    </row>
    <row r="50" spans="1:28" x14ac:dyDescent="0.2">
      <c r="A50">
        <v>20</v>
      </c>
      <c r="B50">
        <v>77</v>
      </c>
      <c r="C50">
        <v>3</v>
      </c>
      <c r="D50">
        <v>0</v>
      </c>
      <c r="E50" t="e">
        <f>#REF!</f>
        <v>#REF!</v>
      </c>
      <c r="F50" t="e">
        <f>#REF!</f>
        <v>#REF!</v>
      </c>
      <c r="G50" t="e">
        <f>#REF!</f>
        <v>#REF!</v>
      </c>
      <c r="H50" t="e">
        <f>#REF!</f>
        <v>#REF!</v>
      </c>
      <c r="I50" t="e">
        <f>#REF!*#REF!</f>
        <v>#REF!</v>
      </c>
      <c r="J50" t="e">
        <f>#REF!</f>
        <v>#REF!</v>
      </c>
      <c r="K50" t="e">
        <f>#REF!</f>
        <v>#REF!</v>
      </c>
      <c r="M50" t="e">
        <f>ROUND(I50*K50, 2)</f>
        <v>#REF!</v>
      </c>
      <c r="N50" t="e">
        <f>#REF!</f>
        <v>#REF!</v>
      </c>
      <c r="O50" t="e">
        <f>ROUND(I50*N50, 2)</f>
        <v>#REF!</v>
      </c>
      <c r="P50" t="e">
        <f>#REF!</f>
        <v>#REF!</v>
      </c>
      <c r="R50" t="e">
        <f>ROUND(I50*P50, 2)</f>
        <v>#REF!</v>
      </c>
      <c r="S50" t="e">
        <f>#REF!</f>
        <v>#REF!</v>
      </c>
      <c r="T50" t="e">
        <f>ROUND(I50*S50, 2)</f>
        <v>#REF!</v>
      </c>
      <c r="U50">
        <v>3</v>
      </c>
      <c r="Z50" t="e">
        <f>#REF!</f>
        <v>#REF!</v>
      </c>
      <c r="AA50">
        <v>-1831289924</v>
      </c>
      <c r="AB50">
        <v>1476952569</v>
      </c>
    </row>
    <row r="51" spans="1:28" x14ac:dyDescent="0.2">
      <c r="A51">
        <v>20</v>
      </c>
      <c r="B51">
        <v>76</v>
      </c>
      <c r="C51">
        <v>3</v>
      </c>
      <c r="D51">
        <v>0</v>
      </c>
      <c r="E51" t="e">
        <f>#REF!</f>
        <v>#REF!</v>
      </c>
      <c r="F51" t="e">
        <f>#REF!</f>
        <v>#REF!</v>
      </c>
      <c r="G51" t="e">
        <f>#REF!</f>
        <v>#REF!</v>
      </c>
      <c r="H51" t="e">
        <f>#REF!</f>
        <v>#REF!</v>
      </c>
      <c r="I51" t="e">
        <f>#REF!*#REF!</f>
        <v>#REF!</v>
      </c>
      <c r="J51" t="e">
        <f>#REF!</f>
        <v>#REF!</v>
      </c>
      <c r="K51" t="e">
        <f>#REF!</f>
        <v>#REF!</v>
      </c>
      <c r="M51" t="e">
        <f>ROUND(I51*K51, 2)</f>
        <v>#REF!</v>
      </c>
      <c r="N51" t="e">
        <f>#REF!</f>
        <v>#REF!</v>
      </c>
      <c r="O51" t="e">
        <f>ROUND(I51*N51, 2)</f>
        <v>#REF!</v>
      </c>
      <c r="P51" t="e">
        <f>#REF!</f>
        <v>#REF!</v>
      </c>
      <c r="R51" t="e">
        <f>ROUND(I51*P51, 2)</f>
        <v>#REF!</v>
      </c>
      <c r="S51" t="e">
        <f>#REF!</f>
        <v>#REF!</v>
      </c>
      <c r="T51" t="e">
        <f>ROUND(I51*S51, 2)</f>
        <v>#REF!</v>
      </c>
      <c r="U51">
        <v>3</v>
      </c>
      <c r="Z51" t="e">
        <f>#REF!</f>
        <v>#REF!</v>
      </c>
      <c r="AA51">
        <v>-627988545</v>
      </c>
      <c r="AB51">
        <v>665023508</v>
      </c>
    </row>
    <row r="52" spans="1:28" x14ac:dyDescent="0.2">
      <c r="A52" t="e">
        <f>#REF!</f>
        <v>#REF!</v>
      </c>
      <c r="B52">
        <v>49</v>
      </c>
      <c r="C52">
        <v>3</v>
      </c>
      <c r="D52" t="e">
        <f>#REF!</f>
        <v>#REF!</v>
      </c>
      <c r="E52" t="e">
        <f>#REF!</f>
        <v>#REF!</v>
      </c>
      <c r="F52" t="e">
        <f>#REF!</f>
        <v>#REF!</v>
      </c>
      <c r="G52" t="e">
        <f>#REF!</f>
        <v>#REF!</v>
      </c>
      <c r="H52" t="e">
        <f>#REF!</f>
        <v>#REF!</v>
      </c>
      <c r="I52" t="e">
        <f>#REF!</f>
        <v>#REF!</v>
      </c>
      <c r="J52">
        <v>1</v>
      </c>
      <c r="K52" t="e">
        <f>ROUND(#REF!/IF(#REF!&lt;&gt; 0,#REF!, 1),2)</f>
        <v>#REF!</v>
      </c>
      <c r="M52" t="e">
        <f>ROUND(#REF!/IF(#REF!&lt;&gt; 0,#REF!, 1),2)</f>
        <v>#REF!</v>
      </c>
      <c r="N52" t="e">
        <f>#REF!</f>
        <v>#REF!</v>
      </c>
      <c r="O52" t="e">
        <f>#REF!</f>
        <v>#REF!</v>
      </c>
      <c r="P52" t="e">
        <f>#REF!</f>
        <v>#REF!</v>
      </c>
      <c r="R52" t="e">
        <f>ROUND(P52*I52, 2)</f>
        <v>#REF!</v>
      </c>
      <c r="S52" t="e">
        <f>#REF!*IF(#REF!&lt;&gt; 0,#REF!, 1)</f>
        <v>#REF!</v>
      </c>
      <c r="T52" t="e">
        <f>ROUND(S52*I52, 2)</f>
        <v>#REF!</v>
      </c>
      <c r="U52">
        <v>3</v>
      </c>
      <c r="Z52" t="e">
        <f>#REF!</f>
        <v>#REF!</v>
      </c>
      <c r="AA52">
        <v>1178215708</v>
      </c>
      <c r="AB52">
        <v>1178215708</v>
      </c>
    </row>
    <row r="53" spans="1:28" x14ac:dyDescent="0.2">
      <c r="A53">
        <v>20</v>
      </c>
      <c r="B53">
        <v>90</v>
      </c>
      <c r="C53">
        <v>3</v>
      </c>
      <c r="D53">
        <v>0</v>
      </c>
      <c r="E53" t="e">
        <f>#REF!</f>
        <v>#REF!</v>
      </c>
      <c r="F53" t="e">
        <f>#REF!</f>
        <v>#REF!</v>
      </c>
      <c r="G53" t="e">
        <f>#REF!</f>
        <v>#REF!</v>
      </c>
      <c r="H53" t="e">
        <f>#REF!</f>
        <v>#REF!</v>
      </c>
      <c r="I53" t="e">
        <f>#REF!*#REF!</f>
        <v>#REF!</v>
      </c>
      <c r="J53" t="e">
        <f>#REF!</f>
        <v>#REF!</v>
      </c>
      <c r="K53" t="e">
        <f>#REF!</f>
        <v>#REF!</v>
      </c>
      <c r="M53" t="e">
        <f t="shared" ref="M53:M60" si="8">ROUND(I53*K53, 2)</f>
        <v>#REF!</v>
      </c>
      <c r="N53" t="e">
        <f>#REF!</f>
        <v>#REF!</v>
      </c>
      <c r="O53" t="e">
        <f t="shared" ref="O53:O60" si="9">ROUND(I53*N53, 2)</f>
        <v>#REF!</v>
      </c>
      <c r="P53" t="e">
        <f>#REF!</f>
        <v>#REF!</v>
      </c>
      <c r="R53" t="e">
        <f t="shared" ref="R53:R60" si="10">ROUND(I53*P53, 2)</f>
        <v>#REF!</v>
      </c>
      <c r="S53" t="e">
        <f>#REF!</f>
        <v>#REF!</v>
      </c>
      <c r="T53" t="e">
        <f t="shared" ref="T53:T60" si="11">ROUND(I53*S53, 2)</f>
        <v>#REF!</v>
      </c>
      <c r="U53">
        <v>3</v>
      </c>
      <c r="Z53" t="e">
        <f>#REF!</f>
        <v>#REF!</v>
      </c>
      <c r="AA53">
        <v>1807736318</v>
      </c>
      <c r="AB53">
        <v>-405457289</v>
      </c>
    </row>
    <row r="54" spans="1:28" x14ac:dyDescent="0.2">
      <c r="A54">
        <v>20</v>
      </c>
      <c r="B54">
        <v>89</v>
      </c>
      <c r="C54">
        <v>3</v>
      </c>
      <c r="D54">
        <v>0</v>
      </c>
      <c r="E54" t="e">
        <f>#REF!</f>
        <v>#REF!</v>
      </c>
      <c r="F54" t="e">
        <f>#REF!</f>
        <v>#REF!</v>
      </c>
      <c r="G54" t="e">
        <f>#REF!</f>
        <v>#REF!</v>
      </c>
      <c r="H54" t="e">
        <f>#REF!</f>
        <v>#REF!</v>
      </c>
      <c r="I54" t="e">
        <f>#REF!*#REF!</f>
        <v>#REF!</v>
      </c>
      <c r="J54" t="e">
        <f>#REF!</f>
        <v>#REF!</v>
      </c>
      <c r="K54" t="e">
        <f>#REF!</f>
        <v>#REF!</v>
      </c>
      <c r="M54" t="e">
        <f t="shared" si="8"/>
        <v>#REF!</v>
      </c>
      <c r="N54" t="e">
        <f>#REF!</f>
        <v>#REF!</v>
      </c>
      <c r="O54" t="e">
        <f t="shared" si="9"/>
        <v>#REF!</v>
      </c>
      <c r="P54" t="e">
        <f>#REF!</f>
        <v>#REF!</v>
      </c>
      <c r="R54" t="e">
        <f t="shared" si="10"/>
        <v>#REF!</v>
      </c>
      <c r="S54" t="e">
        <f>#REF!</f>
        <v>#REF!</v>
      </c>
      <c r="T54" t="e">
        <f t="shared" si="11"/>
        <v>#REF!</v>
      </c>
      <c r="U54">
        <v>3</v>
      </c>
      <c r="Z54" t="e">
        <f>#REF!</f>
        <v>#REF!</v>
      </c>
      <c r="AA54">
        <v>-1508597631</v>
      </c>
      <c r="AB54">
        <v>2098396746</v>
      </c>
    </row>
    <row r="55" spans="1:28" x14ac:dyDescent="0.2">
      <c r="A55">
        <v>20</v>
      </c>
      <c r="B55">
        <v>88</v>
      </c>
      <c r="C55">
        <v>3</v>
      </c>
      <c r="D55">
        <v>0</v>
      </c>
      <c r="E55" t="e">
        <f>#REF!</f>
        <v>#REF!</v>
      </c>
      <c r="F55" t="e">
        <f>#REF!</f>
        <v>#REF!</v>
      </c>
      <c r="G55" t="e">
        <f>#REF!</f>
        <v>#REF!</v>
      </c>
      <c r="H55" t="e">
        <f>#REF!</f>
        <v>#REF!</v>
      </c>
      <c r="I55" t="e">
        <f>#REF!*#REF!</f>
        <v>#REF!</v>
      </c>
      <c r="J55" t="e">
        <f>#REF!</f>
        <v>#REF!</v>
      </c>
      <c r="K55" t="e">
        <f>#REF!</f>
        <v>#REF!</v>
      </c>
      <c r="M55" t="e">
        <f t="shared" si="8"/>
        <v>#REF!</v>
      </c>
      <c r="N55" t="e">
        <f>#REF!</f>
        <v>#REF!</v>
      </c>
      <c r="O55" t="e">
        <f t="shared" si="9"/>
        <v>#REF!</v>
      </c>
      <c r="P55" t="e">
        <f>#REF!</f>
        <v>#REF!</v>
      </c>
      <c r="R55" t="e">
        <f t="shared" si="10"/>
        <v>#REF!</v>
      </c>
      <c r="S55" t="e">
        <f>#REF!</f>
        <v>#REF!</v>
      </c>
      <c r="T55" t="e">
        <f t="shared" si="11"/>
        <v>#REF!</v>
      </c>
      <c r="U55">
        <v>3</v>
      </c>
      <c r="Z55" t="e">
        <f>#REF!</f>
        <v>#REF!</v>
      </c>
      <c r="AA55">
        <v>-1324530890</v>
      </c>
      <c r="AB55">
        <v>145401077</v>
      </c>
    </row>
    <row r="56" spans="1:28" x14ac:dyDescent="0.2">
      <c r="A56">
        <v>20</v>
      </c>
      <c r="B56">
        <v>87</v>
      </c>
      <c r="C56">
        <v>3</v>
      </c>
      <c r="D56">
        <v>0</v>
      </c>
      <c r="E56" t="e">
        <f>#REF!</f>
        <v>#REF!</v>
      </c>
      <c r="F56" t="e">
        <f>#REF!</f>
        <v>#REF!</v>
      </c>
      <c r="G56" t="e">
        <f>#REF!</f>
        <v>#REF!</v>
      </c>
      <c r="H56" t="e">
        <f>#REF!</f>
        <v>#REF!</v>
      </c>
      <c r="I56" t="e">
        <f>#REF!*#REF!</f>
        <v>#REF!</v>
      </c>
      <c r="J56" t="e">
        <f>#REF!</f>
        <v>#REF!</v>
      </c>
      <c r="K56" t="e">
        <f>#REF!</f>
        <v>#REF!</v>
      </c>
      <c r="M56" t="e">
        <f t="shared" si="8"/>
        <v>#REF!</v>
      </c>
      <c r="N56" t="e">
        <f>#REF!</f>
        <v>#REF!</v>
      </c>
      <c r="O56" t="e">
        <f t="shared" si="9"/>
        <v>#REF!</v>
      </c>
      <c r="P56" t="e">
        <f>#REF!</f>
        <v>#REF!</v>
      </c>
      <c r="R56" t="e">
        <f t="shared" si="10"/>
        <v>#REF!</v>
      </c>
      <c r="S56" t="e">
        <f>#REF!</f>
        <v>#REF!</v>
      </c>
      <c r="T56" t="e">
        <f t="shared" si="11"/>
        <v>#REF!</v>
      </c>
      <c r="U56">
        <v>3</v>
      </c>
      <c r="Z56" t="e">
        <f>#REF!</f>
        <v>#REF!</v>
      </c>
      <c r="AA56">
        <v>-323131856</v>
      </c>
      <c r="AB56">
        <v>-168695475</v>
      </c>
    </row>
    <row r="57" spans="1:28" x14ac:dyDescent="0.2">
      <c r="A57">
        <v>20</v>
      </c>
      <c r="B57">
        <v>86</v>
      </c>
      <c r="C57">
        <v>3</v>
      </c>
      <c r="D57">
        <v>0</v>
      </c>
      <c r="E57" t="e">
        <f>#REF!</f>
        <v>#REF!</v>
      </c>
      <c r="F57" t="e">
        <f>#REF!</f>
        <v>#REF!</v>
      </c>
      <c r="G57" t="e">
        <f>#REF!</f>
        <v>#REF!</v>
      </c>
      <c r="H57" t="e">
        <f>#REF!</f>
        <v>#REF!</v>
      </c>
      <c r="I57" t="e">
        <f>#REF!*#REF!</f>
        <v>#REF!</v>
      </c>
      <c r="J57" t="e">
        <f>#REF!</f>
        <v>#REF!</v>
      </c>
      <c r="K57" t="e">
        <f>#REF!</f>
        <v>#REF!</v>
      </c>
      <c r="M57" t="e">
        <f t="shared" si="8"/>
        <v>#REF!</v>
      </c>
      <c r="N57" t="e">
        <f>#REF!</f>
        <v>#REF!</v>
      </c>
      <c r="O57" t="e">
        <f t="shared" si="9"/>
        <v>#REF!</v>
      </c>
      <c r="P57" t="e">
        <f>#REF!</f>
        <v>#REF!</v>
      </c>
      <c r="R57" t="e">
        <f t="shared" si="10"/>
        <v>#REF!</v>
      </c>
      <c r="S57" t="e">
        <f>#REF!</f>
        <v>#REF!</v>
      </c>
      <c r="T57" t="e">
        <f t="shared" si="11"/>
        <v>#REF!</v>
      </c>
      <c r="U57">
        <v>3</v>
      </c>
      <c r="Z57" t="e">
        <f>#REF!</f>
        <v>#REF!</v>
      </c>
      <c r="AA57">
        <v>-1409020368</v>
      </c>
      <c r="AB57">
        <v>-789644757</v>
      </c>
    </row>
    <row r="58" spans="1:28" x14ac:dyDescent="0.2">
      <c r="A58">
        <v>20</v>
      </c>
      <c r="B58">
        <v>85</v>
      </c>
      <c r="C58">
        <v>3</v>
      </c>
      <c r="D58">
        <v>0</v>
      </c>
      <c r="E58" t="e">
        <f>#REF!</f>
        <v>#REF!</v>
      </c>
      <c r="F58" t="e">
        <f>#REF!</f>
        <v>#REF!</v>
      </c>
      <c r="G58" t="e">
        <f>#REF!</f>
        <v>#REF!</v>
      </c>
      <c r="H58" t="e">
        <f>#REF!</f>
        <v>#REF!</v>
      </c>
      <c r="I58" t="e">
        <f>#REF!*#REF!</f>
        <v>#REF!</v>
      </c>
      <c r="J58" t="e">
        <f>#REF!</f>
        <v>#REF!</v>
      </c>
      <c r="K58" t="e">
        <f>#REF!</f>
        <v>#REF!</v>
      </c>
      <c r="M58" t="e">
        <f t="shared" si="8"/>
        <v>#REF!</v>
      </c>
      <c r="N58" t="e">
        <f>#REF!</f>
        <v>#REF!</v>
      </c>
      <c r="O58" t="e">
        <f t="shared" si="9"/>
        <v>#REF!</v>
      </c>
      <c r="P58" t="e">
        <f>#REF!</f>
        <v>#REF!</v>
      </c>
      <c r="R58" t="e">
        <f t="shared" si="10"/>
        <v>#REF!</v>
      </c>
      <c r="S58" t="e">
        <f>#REF!</f>
        <v>#REF!</v>
      </c>
      <c r="T58" t="e">
        <f t="shared" si="11"/>
        <v>#REF!</v>
      </c>
      <c r="U58">
        <v>3</v>
      </c>
      <c r="Z58" t="e">
        <f>#REF!</f>
        <v>#REF!</v>
      </c>
      <c r="AA58">
        <v>-1825879182</v>
      </c>
      <c r="AB58">
        <v>-409767898</v>
      </c>
    </row>
    <row r="59" spans="1:28" x14ac:dyDescent="0.2">
      <c r="A59">
        <v>20</v>
      </c>
      <c r="B59">
        <v>84</v>
      </c>
      <c r="C59">
        <v>3</v>
      </c>
      <c r="D59">
        <v>0</v>
      </c>
      <c r="E59" t="e">
        <f>#REF!</f>
        <v>#REF!</v>
      </c>
      <c r="F59" t="e">
        <f>#REF!</f>
        <v>#REF!</v>
      </c>
      <c r="G59" t="e">
        <f>#REF!</f>
        <v>#REF!</v>
      </c>
      <c r="H59" t="e">
        <f>#REF!</f>
        <v>#REF!</v>
      </c>
      <c r="I59" t="e">
        <f>#REF!*#REF!</f>
        <v>#REF!</v>
      </c>
      <c r="J59" t="e">
        <f>#REF!</f>
        <v>#REF!</v>
      </c>
      <c r="K59" t="e">
        <f>#REF!</f>
        <v>#REF!</v>
      </c>
      <c r="M59" t="e">
        <f t="shared" si="8"/>
        <v>#REF!</v>
      </c>
      <c r="N59" t="e">
        <f>#REF!</f>
        <v>#REF!</v>
      </c>
      <c r="O59" t="e">
        <f t="shared" si="9"/>
        <v>#REF!</v>
      </c>
      <c r="P59" t="e">
        <f>#REF!</f>
        <v>#REF!</v>
      </c>
      <c r="R59" t="e">
        <f t="shared" si="10"/>
        <v>#REF!</v>
      </c>
      <c r="S59" t="e">
        <f>#REF!</f>
        <v>#REF!</v>
      </c>
      <c r="T59" t="e">
        <f t="shared" si="11"/>
        <v>#REF!</v>
      </c>
      <c r="U59">
        <v>3</v>
      </c>
      <c r="Z59" t="e">
        <f>#REF!</f>
        <v>#REF!</v>
      </c>
      <c r="AA59">
        <v>-1762287053</v>
      </c>
      <c r="AB59">
        <v>1047568324</v>
      </c>
    </row>
    <row r="60" spans="1:28" x14ac:dyDescent="0.2">
      <c r="A60">
        <v>20</v>
      </c>
      <c r="B60">
        <v>83</v>
      </c>
      <c r="C60">
        <v>3</v>
      </c>
      <c r="D60">
        <v>0</v>
      </c>
      <c r="E60" t="e">
        <f>#REF!</f>
        <v>#REF!</v>
      </c>
      <c r="F60" t="e">
        <f>#REF!</f>
        <v>#REF!</v>
      </c>
      <c r="G60" t="e">
        <f>#REF!</f>
        <v>#REF!</v>
      </c>
      <c r="H60" t="e">
        <f>#REF!</f>
        <v>#REF!</v>
      </c>
      <c r="I60" t="e">
        <f>#REF!*#REF!</f>
        <v>#REF!</v>
      </c>
      <c r="J60" t="e">
        <f>#REF!</f>
        <v>#REF!</v>
      </c>
      <c r="K60" t="e">
        <f>#REF!</f>
        <v>#REF!</v>
      </c>
      <c r="M60" t="e">
        <f t="shared" si="8"/>
        <v>#REF!</v>
      </c>
      <c r="N60" t="e">
        <f>#REF!</f>
        <v>#REF!</v>
      </c>
      <c r="O60" t="e">
        <f t="shared" si="9"/>
        <v>#REF!</v>
      </c>
      <c r="P60" t="e">
        <f>#REF!</f>
        <v>#REF!</v>
      </c>
      <c r="R60" t="e">
        <f t="shared" si="10"/>
        <v>#REF!</v>
      </c>
      <c r="S60" t="e">
        <f>#REF!</f>
        <v>#REF!</v>
      </c>
      <c r="T60" t="e">
        <f t="shared" si="11"/>
        <v>#REF!</v>
      </c>
      <c r="U60">
        <v>3</v>
      </c>
      <c r="Z60" t="e">
        <f>#REF!</f>
        <v>#REF!</v>
      </c>
      <c r="AA60">
        <v>1601437625</v>
      </c>
      <c r="AB60">
        <v>1330323102</v>
      </c>
    </row>
    <row r="61" spans="1:28" x14ac:dyDescent="0.2">
      <c r="A61" t="e">
        <f>#REF!</f>
        <v>#REF!</v>
      </c>
      <c r="B61">
        <v>51</v>
      </c>
      <c r="C61">
        <v>3</v>
      </c>
      <c r="D61" t="e">
        <f>#REF!</f>
        <v>#REF!</v>
      </c>
      <c r="E61" t="e">
        <f>#REF!</f>
        <v>#REF!</v>
      </c>
      <c r="F61" t="e">
        <f>#REF!</f>
        <v>#REF!</v>
      </c>
      <c r="G61" t="e">
        <f>#REF!</f>
        <v>#REF!</v>
      </c>
      <c r="H61" t="e">
        <f>#REF!</f>
        <v>#REF!</v>
      </c>
      <c r="I61" t="e">
        <f>#REF!</f>
        <v>#REF!</v>
      </c>
      <c r="J61">
        <v>1</v>
      </c>
      <c r="K61" t="e">
        <f>ROUND(#REF!/IF(#REF!&lt;&gt; 0,#REF!, 1),2)</f>
        <v>#REF!</v>
      </c>
      <c r="M61" t="e">
        <f>ROUND(#REF!/IF(#REF!&lt;&gt; 0,#REF!, 1),2)</f>
        <v>#REF!</v>
      </c>
      <c r="N61" t="e">
        <f>#REF!</f>
        <v>#REF!</v>
      </c>
      <c r="O61" t="e">
        <f>#REF!</f>
        <v>#REF!</v>
      </c>
      <c r="P61" t="e">
        <f>#REF!</f>
        <v>#REF!</v>
      </c>
      <c r="R61" t="e">
        <f>ROUND(P61*I61, 2)</f>
        <v>#REF!</v>
      </c>
      <c r="S61" t="e">
        <f>#REF!*IF(#REF!&lt;&gt; 0,#REF!, 1)</f>
        <v>#REF!</v>
      </c>
      <c r="T61" t="e">
        <f>ROUND(S61*I61, 2)</f>
        <v>#REF!</v>
      </c>
      <c r="U61">
        <v>3</v>
      </c>
      <c r="Z61" t="e">
        <f>#REF!</f>
        <v>#REF!</v>
      </c>
      <c r="AA61">
        <v>1971900860</v>
      </c>
      <c r="AB61">
        <v>1971900860</v>
      </c>
    </row>
    <row r="62" spans="1:28" x14ac:dyDescent="0.2">
      <c r="A62">
        <v>20</v>
      </c>
      <c r="B62">
        <v>109</v>
      </c>
      <c r="C62">
        <v>3</v>
      </c>
      <c r="D62">
        <v>0</v>
      </c>
      <c r="E62" t="e">
        <f>#REF!</f>
        <v>#REF!</v>
      </c>
      <c r="F62" t="e">
        <f>#REF!</f>
        <v>#REF!</v>
      </c>
      <c r="G62" t="e">
        <f>#REF!</f>
        <v>#REF!</v>
      </c>
      <c r="H62" t="e">
        <f>#REF!</f>
        <v>#REF!</v>
      </c>
      <c r="I62" t="e">
        <f>#REF!*#REF!</f>
        <v>#REF!</v>
      </c>
      <c r="J62" t="e">
        <f>#REF!</f>
        <v>#REF!</v>
      </c>
      <c r="K62" t="e">
        <f>#REF!</f>
        <v>#REF!</v>
      </c>
      <c r="M62" t="e">
        <f t="shared" ref="M62:M67" si="12">ROUND(I62*K62, 2)</f>
        <v>#REF!</v>
      </c>
      <c r="N62" t="e">
        <f>#REF!</f>
        <v>#REF!</v>
      </c>
      <c r="O62" t="e">
        <f t="shared" ref="O62:O67" si="13">ROUND(I62*N62, 2)</f>
        <v>#REF!</v>
      </c>
      <c r="P62" t="e">
        <f>#REF!</f>
        <v>#REF!</v>
      </c>
      <c r="R62" t="e">
        <f t="shared" ref="R62:R67" si="14">ROUND(I62*P62, 2)</f>
        <v>#REF!</v>
      </c>
      <c r="S62" t="e">
        <f>#REF!</f>
        <v>#REF!</v>
      </c>
      <c r="T62" t="e">
        <f t="shared" ref="T62:T67" si="15">ROUND(I62*S62, 2)</f>
        <v>#REF!</v>
      </c>
      <c r="U62">
        <v>3</v>
      </c>
      <c r="Z62" t="e">
        <f>#REF!</f>
        <v>#REF!</v>
      </c>
      <c r="AA62">
        <v>584480756</v>
      </c>
      <c r="AB62">
        <v>-695526430</v>
      </c>
    </row>
    <row r="63" spans="1:28" x14ac:dyDescent="0.2">
      <c r="A63">
        <v>20</v>
      </c>
      <c r="B63">
        <v>108</v>
      </c>
      <c r="C63">
        <v>3</v>
      </c>
      <c r="D63">
        <v>0</v>
      </c>
      <c r="E63" t="e">
        <f>#REF!</f>
        <v>#REF!</v>
      </c>
      <c r="F63" t="e">
        <f>#REF!</f>
        <v>#REF!</v>
      </c>
      <c r="G63" t="e">
        <f>#REF!</f>
        <v>#REF!</v>
      </c>
      <c r="H63" t="e">
        <f>#REF!</f>
        <v>#REF!</v>
      </c>
      <c r="I63" t="e">
        <f>#REF!*#REF!</f>
        <v>#REF!</v>
      </c>
      <c r="J63" t="e">
        <f>#REF!</f>
        <v>#REF!</v>
      </c>
      <c r="K63" t="e">
        <f>#REF!</f>
        <v>#REF!</v>
      </c>
      <c r="M63" t="e">
        <f t="shared" si="12"/>
        <v>#REF!</v>
      </c>
      <c r="N63" t="e">
        <f>#REF!</f>
        <v>#REF!</v>
      </c>
      <c r="O63" t="e">
        <f t="shared" si="13"/>
        <v>#REF!</v>
      </c>
      <c r="P63" t="e">
        <f>#REF!</f>
        <v>#REF!</v>
      </c>
      <c r="R63" t="e">
        <f t="shared" si="14"/>
        <v>#REF!</v>
      </c>
      <c r="S63" t="e">
        <f>#REF!</f>
        <v>#REF!</v>
      </c>
      <c r="T63" t="e">
        <f t="shared" si="15"/>
        <v>#REF!</v>
      </c>
      <c r="U63">
        <v>3</v>
      </c>
      <c r="Z63" t="e">
        <f>#REF!</f>
        <v>#REF!</v>
      </c>
      <c r="AA63">
        <v>-1957384177</v>
      </c>
      <c r="AB63">
        <v>-1046339522</v>
      </c>
    </row>
    <row r="64" spans="1:28" x14ac:dyDescent="0.2">
      <c r="A64">
        <v>20</v>
      </c>
      <c r="B64">
        <v>107</v>
      </c>
      <c r="C64">
        <v>3</v>
      </c>
      <c r="D64">
        <v>0</v>
      </c>
      <c r="E64" t="e">
        <f>#REF!</f>
        <v>#REF!</v>
      </c>
      <c r="F64" t="e">
        <f>#REF!</f>
        <v>#REF!</v>
      </c>
      <c r="G64" t="e">
        <f>#REF!</f>
        <v>#REF!</v>
      </c>
      <c r="H64" t="e">
        <f>#REF!</f>
        <v>#REF!</v>
      </c>
      <c r="I64" t="e">
        <f>#REF!*#REF!</f>
        <v>#REF!</v>
      </c>
      <c r="J64" t="e">
        <f>#REF!</f>
        <v>#REF!</v>
      </c>
      <c r="K64" t="e">
        <f>#REF!</f>
        <v>#REF!</v>
      </c>
      <c r="M64" t="e">
        <f t="shared" si="12"/>
        <v>#REF!</v>
      </c>
      <c r="N64" t="e">
        <f>#REF!</f>
        <v>#REF!</v>
      </c>
      <c r="O64" t="e">
        <f t="shared" si="13"/>
        <v>#REF!</v>
      </c>
      <c r="P64" t="e">
        <f>#REF!</f>
        <v>#REF!</v>
      </c>
      <c r="R64" t="e">
        <f t="shared" si="14"/>
        <v>#REF!</v>
      </c>
      <c r="S64" t="e">
        <f>#REF!</f>
        <v>#REF!</v>
      </c>
      <c r="T64" t="e">
        <f t="shared" si="15"/>
        <v>#REF!</v>
      </c>
      <c r="U64">
        <v>3</v>
      </c>
      <c r="Z64" t="e">
        <f>#REF!</f>
        <v>#REF!</v>
      </c>
      <c r="AA64">
        <v>826088749</v>
      </c>
      <c r="AB64">
        <v>-849432745</v>
      </c>
    </row>
    <row r="65" spans="1:28" x14ac:dyDescent="0.2">
      <c r="A65">
        <v>20</v>
      </c>
      <c r="B65">
        <v>106</v>
      </c>
      <c r="C65">
        <v>3</v>
      </c>
      <c r="D65">
        <v>0</v>
      </c>
      <c r="E65" t="e">
        <f>#REF!</f>
        <v>#REF!</v>
      </c>
      <c r="F65" t="e">
        <f>#REF!</f>
        <v>#REF!</v>
      </c>
      <c r="G65" t="e">
        <f>#REF!</f>
        <v>#REF!</v>
      </c>
      <c r="H65" t="e">
        <f>#REF!</f>
        <v>#REF!</v>
      </c>
      <c r="I65" t="e">
        <f>#REF!*#REF!</f>
        <v>#REF!</v>
      </c>
      <c r="J65" t="e">
        <f>#REF!</f>
        <v>#REF!</v>
      </c>
      <c r="K65" t="e">
        <f>#REF!</f>
        <v>#REF!</v>
      </c>
      <c r="M65" t="e">
        <f t="shared" si="12"/>
        <v>#REF!</v>
      </c>
      <c r="N65" t="e">
        <f>#REF!</f>
        <v>#REF!</v>
      </c>
      <c r="O65" t="e">
        <f t="shared" si="13"/>
        <v>#REF!</v>
      </c>
      <c r="P65" t="e">
        <f>#REF!</f>
        <v>#REF!</v>
      </c>
      <c r="R65" t="e">
        <f t="shared" si="14"/>
        <v>#REF!</v>
      </c>
      <c r="S65" t="e">
        <f>#REF!</f>
        <v>#REF!</v>
      </c>
      <c r="T65" t="e">
        <f t="shared" si="15"/>
        <v>#REF!</v>
      </c>
      <c r="U65">
        <v>3</v>
      </c>
      <c r="Z65" t="e">
        <f>#REF!</f>
        <v>#REF!</v>
      </c>
      <c r="AA65">
        <v>386889616</v>
      </c>
      <c r="AB65">
        <v>-1663962956</v>
      </c>
    </row>
    <row r="66" spans="1:28" x14ac:dyDescent="0.2">
      <c r="A66">
        <v>20</v>
      </c>
      <c r="B66">
        <v>105</v>
      </c>
      <c r="C66">
        <v>3</v>
      </c>
      <c r="D66">
        <v>0</v>
      </c>
      <c r="E66" t="e">
        <f>#REF!</f>
        <v>#REF!</v>
      </c>
      <c r="F66" t="e">
        <f>#REF!</f>
        <v>#REF!</v>
      </c>
      <c r="G66" t="e">
        <f>#REF!</f>
        <v>#REF!</v>
      </c>
      <c r="H66" t="e">
        <f>#REF!</f>
        <v>#REF!</v>
      </c>
      <c r="I66" t="e">
        <f>#REF!*#REF!</f>
        <v>#REF!</v>
      </c>
      <c r="J66" t="e">
        <f>#REF!</f>
        <v>#REF!</v>
      </c>
      <c r="K66" t="e">
        <f>#REF!</f>
        <v>#REF!</v>
      </c>
      <c r="M66" t="e">
        <f t="shared" si="12"/>
        <v>#REF!</v>
      </c>
      <c r="N66" t="e">
        <f>#REF!</f>
        <v>#REF!</v>
      </c>
      <c r="O66" t="e">
        <f t="shared" si="13"/>
        <v>#REF!</v>
      </c>
      <c r="P66" t="e">
        <f>#REF!</f>
        <v>#REF!</v>
      </c>
      <c r="R66" t="e">
        <f t="shared" si="14"/>
        <v>#REF!</v>
      </c>
      <c r="S66" t="e">
        <f>#REF!</f>
        <v>#REF!</v>
      </c>
      <c r="T66" t="e">
        <f t="shared" si="15"/>
        <v>#REF!</v>
      </c>
      <c r="U66">
        <v>3</v>
      </c>
      <c r="Z66" t="e">
        <f>#REF!</f>
        <v>#REF!</v>
      </c>
      <c r="AA66">
        <v>-1462611633</v>
      </c>
      <c r="AB66">
        <v>503211101</v>
      </c>
    </row>
    <row r="67" spans="1:28" x14ac:dyDescent="0.2">
      <c r="A67">
        <v>20</v>
      </c>
      <c r="B67">
        <v>104</v>
      </c>
      <c r="C67">
        <v>3</v>
      </c>
      <c r="D67">
        <v>0</v>
      </c>
      <c r="E67" t="e">
        <f>#REF!</f>
        <v>#REF!</v>
      </c>
      <c r="F67" t="e">
        <f>#REF!</f>
        <v>#REF!</v>
      </c>
      <c r="G67" t="e">
        <f>#REF!</f>
        <v>#REF!</v>
      </c>
      <c r="H67" t="e">
        <f>#REF!</f>
        <v>#REF!</v>
      </c>
      <c r="I67" t="e">
        <f>#REF!*#REF!</f>
        <v>#REF!</v>
      </c>
      <c r="J67" t="e">
        <f>#REF!</f>
        <v>#REF!</v>
      </c>
      <c r="K67" t="e">
        <f>#REF!</f>
        <v>#REF!</v>
      </c>
      <c r="M67" t="e">
        <f t="shared" si="12"/>
        <v>#REF!</v>
      </c>
      <c r="N67" t="e">
        <f>#REF!</f>
        <v>#REF!</v>
      </c>
      <c r="O67" t="e">
        <f t="shared" si="13"/>
        <v>#REF!</v>
      </c>
      <c r="P67" t="e">
        <f>#REF!</f>
        <v>#REF!</v>
      </c>
      <c r="R67" t="e">
        <f t="shared" si="14"/>
        <v>#REF!</v>
      </c>
      <c r="S67" t="e">
        <f>#REF!</f>
        <v>#REF!</v>
      </c>
      <c r="T67" t="e">
        <f t="shared" si="15"/>
        <v>#REF!</v>
      </c>
      <c r="U67">
        <v>3</v>
      </c>
      <c r="Z67" t="e">
        <f>#REF!</f>
        <v>#REF!</v>
      </c>
      <c r="AA67">
        <v>1035058684</v>
      </c>
      <c r="AB67">
        <v>2124723791</v>
      </c>
    </row>
    <row r="68" spans="1:28" x14ac:dyDescent="0.2">
      <c r="A68" t="e">
        <f>#REF!</f>
        <v>#REF!</v>
      </c>
      <c r="B68">
        <v>56</v>
      </c>
      <c r="C68">
        <v>3</v>
      </c>
      <c r="D68" t="e">
        <f>#REF!</f>
        <v>#REF!</v>
      </c>
      <c r="E68" t="e">
        <f>#REF!</f>
        <v>#REF!</v>
      </c>
      <c r="F68" t="e">
        <f>#REF!</f>
        <v>#REF!</v>
      </c>
      <c r="G68" t="e">
        <f>#REF!</f>
        <v>#REF!</v>
      </c>
      <c r="H68" t="e">
        <f>#REF!</f>
        <v>#REF!</v>
      </c>
      <c r="I68" t="e">
        <f>#REF!</f>
        <v>#REF!</v>
      </c>
      <c r="J68">
        <v>1</v>
      </c>
      <c r="K68" t="e">
        <f>ROUND(#REF!/IF(#REF!&lt;&gt; 0,#REF!, 1),2)</f>
        <v>#REF!</v>
      </c>
      <c r="M68" t="e">
        <f>ROUND(#REF!/IF(#REF!&lt;&gt; 0,#REF!, 1),2)</f>
        <v>#REF!</v>
      </c>
      <c r="N68" t="e">
        <f>#REF!</f>
        <v>#REF!</v>
      </c>
      <c r="O68" t="e">
        <f>#REF!</f>
        <v>#REF!</v>
      </c>
      <c r="P68" t="e">
        <f>#REF!</f>
        <v>#REF!</v>
      </c>
      <c r="R68" t="e">
        <f t="shared" ref="R68:R80" si="16">ROUND(P68*I68, 2)</f>
        <v>#REF!</v>
      </c>
      <c r="S68" t="e">
        <f>#REF!*IF(#REF!&lt;&gt; 0,#REF!, 1)</f>
        <v>#REF!</v>
      </c>
      <c r="T68" t="e">
        <f t="shared" ref="T68:T80" si="17">ROUND(S68*I68, 2)</f>
        <v>#REF!</v>
      </c>
      <c r="U68">
        <v>3</v>
      </c>
      <c r="Z68" t="e">
        <f>#REF!</f>
        <v>#REF!</v>
      </c>
      <c r="AA68">
        <v>-773281646</v>
      </c>
      <c r="AB68">
        <v>-773281646</v>
      </c>
    </row>
    <row r="69" spans="1:28" x14ac:dyDescent="0.2">
      <c r="A69" t="e">
        <f>#REF!</f>
        <v>#REF!</v>
      </c>
      <c r="B69">
        <v>57</v>
      </c>
      <c r="C69">
        <v>3</v>
      </c>
      <c r="D69" t="e">
        <f>#REF!</f>
        <v>#REF!</v>
      </c>
      <c r="E69" t="e">
        <f>#REF!</f>
        <v>#REF!</v>
      </c>
      <c r="F69" t="e">
        <f>#REF!</f>
        <v>#REF!</v>
      </c>
      <c r="G69" t="e">
        <f>#REF!</f>
        <v>#REF!</v>
      </c>
      <c r="H69" t="e">
        <f>#REF!</f>
        <v>#REF!</v>
      </c>
      <c r="I69" t="e">
        <f>#REF!</f>
        <v>#REF!</v>
      </c>
      <c r="J69">
        <v>1</v>
      </c>
      <c r="K69" t="e">
        <f>ROUND(#REF!/IF(#REF!&lt;&gt; 0,#REF!, 1),2)</f>
        <v>#REF!</v>
      </c>
      <c r="M69" t="e">
        <f>ROUND(#REF!/IF(#REF!&lt;&gt; 0,#REF!, 1),2)</f>
        <v>#REF!</v>
      </c>
      <c r="N69" t="e">
        <f>#REF!</f>
        <v>#REF!</v>
      </c>
      <c r="O69" t="e">
        <f>#REF!</f>
        <v>#REF!</v>
      </c>
      <c r="P69" t="e">
        <f>#REF!</f>
        <v>#REF!</v>
      </c>
      <c r="R69" t="e">
        <f t="shared" si="16"/>
        <v>#REF!</v>
      </c>
      <c r="S69" t="e">
        <f>#REF!*IF(#REF!&lt;&gt; 0,#REF!, 1)</f>
        <v>#REF!</v>
      </c>
      <c r="T69" t="e">
        <f t="shared" si="17"/>
        <v>#REF!</v>
      </c>
      <c r="U69">
        <v>3</v>
      </c>
      <c r="Z69" t="e">
        <f>#REF!</f>
        <v>#REF!</v>
      </c>
      <c r="AA69">
        <v>-748471748</v>
      </c>
      <c r="AB69">
        <v>-748471748</v>
      </c>
    </row>
    <row r="70" spans="1:28" x14ac:dyDescent="0.2">
      <c r="A70" t="e">
        <f>#REF!</f>
        <v>#REF!</v>
      </c>
      <c r="B70">
        <v>58</v>
      </c>
      <c r="C70">
        <v>3</v>
      </c>
      <c r="D70" t="e">
        <f>#REF!</f>
        <v>#REF!</v>
      </c>
      <c r="E70" t="e">
        <f>#REF!</f>
        <v>#REF!</v>
      </c>
      <c r="F70" t="e">
        <f>#REF!</f>
        <v>#REF!</v>
      </c>
      <c r="G70" t="e">
        <f>#REF!</f>
        <v>#REF!</v>
      </c>
      <c r="H70" t="e">
        <f>#REF!</f>
        <v>#REF!</v>
      </c>
      <c r="I70" t="e">
        <f>#REF!</f>
        <v>#REF!</v>
      </c>
      <c r="J70">
        <v>1</v>
      </c>
      <c r="K70" t="e">
        <f>ROUND(#REF!/IF(#REF!&lt;&gt; 0,#REF!, 1),2)</f>
        <v>#REF!</v>
      </c>
      <c r="M70" t="e">
        <f>ROUND(#REF!/IF(#REF!&lt;&gt; 0,#REF!, 1),2)</f>
        <v>#REF!</v>
      </c>
      <c r="N70" t="e">
        <f>#REF!</f>
        <v>#REF!</v>
      </c>
      <c r="O70" t="e">
        <f>#REF!</f>
        <v>#REF!</v>
      </c>
      <c r="P70" t="e">
        <f>#REF!</f>
        <v>#REF!</v>
      </c>
      <c r="R70" t="e">
        <f t="shared" si="16"/>
        <v>#REF!</v>
      </c>
      <c r="S70" t="e">
        <f>#REF!*IF(#REF!&lt;&gt; 0,#REF!, 1)</f>
        <v>#REF!</v>
      </c>
      <c r="T70" t="e">
        <f t="shared" si="17"/>
        <v>#REF!</v>
      </c>
      <c r="U70">
        <v>3</v>
      </c>
      <c r="Z70" t="e">
        <f>#REF!</f>
        <v>#REF!</v>
      </c>
      <c r="AA70">
        <v>1721836982</v>
      </c>
      <c r="AB70">
        <v>1721836982</v>
      </c>
    </row>
    <row r="71" spans="1:28" x14ac:dyDescent="0.2">
      <c r="A71" t="e">
        <f>#REF!</f>
        <v>#REF!</v>
      </c>
      <c r="B71">
        <v>59</v>
      </c>
      <c r="C71">
        <v>3</v>
      </c>
      <c r="D71" t="e">
        <f>#REF!</f>
        <v>#REF!</v>
      </c>
      <c r="E71" t="e">
        <f>#REF!</f>
        <v>#REF!</v>
      </c>
      <c r="F71" t="e">
        <f>#REF!</f>
        <v>#REF!</v>
      </c>
      <c r="G71" t="e">
        <f>#REF!</f>
        <v>#REF!</v>
      </c>
      <c r="H71" t="e">
        <f>#REF!</f>
        <v>#REF!</v>
      </c>
      <c r="I71" t="e">
        <f>#REF!</f>
        <v>#REF!</v>
      </c>
      <c r="J71">
        <v>1</v>
      </c>
      <c r="K71" t="e">
        <f>ROUND(#REF!/IF(#REF!&lt;&gt; 0,#REF!, 1),2)</f>
        <v>#REF!</v>
      </c>
      <c r="M71" t="e">
        <f>ROUND(#REF!/IF(#REF!&lt;&gt; 0,#REF!, 1),2)</f>
        <v>#REF!</v>
      </c>
      <c r="N71" t="e">
        <f>#REF!</f>
        <v>#REF!</v>
      </c>
      <c r="O71" t="e">
        <f>#REF!</f>
        <v>#REF!</v>
      </c>
      <c r="P71" t="e">
        <f>#REF!</f>
        <v>#REF!</v>
      </c>
      <c r="R71" t="e">
        <f t="shared" si="16"/>
        <v>#REF!</v>
      </c>
      <c r="S71" t="e">
        <f>#REF!*IF(#REF!&lt;&gt; 0,#REF!, 1)</f>
        <v>#REF!</v>
      </c>
      <c r="T71" t="e">
        <f t="shared" si="17"/>
        <v>#REF!</v>
      </c>
      <c r="U71">
        <v>3</v>
      </c>
      <c r="Z71" t="e">
        <f>#REF!</f>
        <v>#REF!</v>
      </c>
      <c r="AA71">
        <v>-330405416</v>
      </c>
      <c r="AB71">
        <v>-330405416</v>
      </c>
    </row>
    <row r="72" spans="1:28" x14ac:dyDescent="0.2">
      <c r="A72" t="e">
        <f>#REF!</f>
        <v>#REF!</v>
      </c>
      <c r="B72">
        <v>60</v>
      </c>
      <c r="C72">
        <v>3</v>
      </c>
      <c r="D72" t="e">
        <f>#REF!</f>
        <v>#REF!</v>
      </c>
      <c r="E72" t="e">
        <f>#REF!</f>
        <v>#REF!</v>
      </c>
      <c r="F72" t="e">
        <f>#REF!</f>
        <v>#REF!</v>
      </c>
      <c r="G72" t="e">
        <f>#REF!</f>
        <v>#REF!</v>
      </c>
      <c r="H72" t="e">
        <f>#REF!</f>
        <v>#REF!</v>
      </c>
      <c r="I72" t="e">
        <f>#REF!</f>
        <v>#REF!</v>
      </c>
      <c r="J72">
        <v>1</v>
      </c>
      <c r="K72" t="e">
        <f>#REF!</f>
        <v>#REF!</v>
      </c>
      <c r="M72" t="e">
        <f>ROUND(K72*I72, 2)</f>
        <v>#REF!</v>
      </c>
      <c r="N72" t="e">
        <f>#REF!*IF(#REF!&lt;&gt; 0,#REF!, 1)</f>
        <v>#REF!</v>
      </c>
      <c r="O72" t="e">
        <f>ROUND(N72*I72, 2)</f>
        <v>#REF!</v>
      </c>
      <c r="P72" t="e">
        <f>#REF!</f>
        <v>#REF!</v>
      </c>
      <c r="R72" t="e">
        <f t="shared" si="16"/>
        <v>#REF!</v>
      </c>
      <c r="S72" t="e">
        <f>#REF!*IF(#REF!&lt;&gt; 0,#REF!, 1)</f>
        <v>#REF!</v>
      </c>
      <c r="T72" t="e">
        <f t="shared" si="17"/>
        <v>#REF!</v>
      </c>
      <c r="U72">
        <v>3</v>
      </c>
      <c r="Z72" t="e">
        <f>#REF!</f>
        <v>#REF!</v>
      </c>
      <c r="AA72">
        <v>690881686</v>
      </c>
      <c r="AB72">
        <v>1989540010</v>
      </c>
    </row>
    <row r="73" spans="1:28" x14ac:dyDescent="0.2">
      <c r="A73" t="e">
        <f>#REF!</f>
        <v>#REF!</v>
      </c>
      <c r="B73">
        <v>61</v>
      </c>
      <c r="C73">
        <v>3</v>
      </c>
      <c r="D73" t="e">
        <f>#REF!</f>
        <v>#REF!</v>
      </c>
      <c r="E73" t="e">
        <f>#REF!</f>
        <v>#REF!</v>
      </c>
      <c r="F73" t="e">
        <f>#REF!</f>
        <v>#REF!</v>
      </c>
      <c r="G73" t="e">
        <f>#REF!</f>
        <v>#REF!</v>
      </c>
      <c r="H73" t="e">
        <f>#REF!</f>
        <v>#REF!</v>
      </c>
      <c r="I73" t="e">
        <f>#REF!</f>
        <v>#REF!</v>
      </c>
      <c r="J73">
        <v>1</v>
      </c>
      <c r="K73" t="e">
        <f>ROUND(#REF!/IF(#REF!&lt;&gt; 0,#REF!, 1),2)</f>
        <v>#REF!</v>
      </c>
      <c r="M73" t="e">
        <f>ROUND(#REF!/IF(#REF!&lt;&gt; 0,#REF!, 1),2)</f>
        <v>#REF!</v>
      </c>
      <c r="N73" t="e">
        <f>#REF!</f>
        <v>#REF!</v>
      </c>
      <c r="O73" t="e">
        <f>#REF!</f>
        <v>#REF!</v>
      </c>
      <c r="P73" t="e">
        <f>#REF!</f>
        <v>#REF!</v>
      </c>
      <c r="R73" t="e">
        <f t="shared" si="16"/>
        <v>#REF!</v>
      </c>
      <c r="S73" t="e">
        <f>#REF!*IF(#REF!&lt;&gt; 0,#REF!, 1)</f>
        <v>#REF!</v>
      </c>
      <c r="T73" t="e">
        <f t="shared" si="17"/>
        <v>#REF!</v>
      </c>
      <c r="U73">
        <v>3</v>
      </c>
      <c r="Z73" t="e">
        <f>#REF!</f>
        <v>#REF!</v>
      </c>
      <c r="AA73">
        <v>2089386482</v>
      </c>
      <c r="AB73">
        <v>2089386482</v>
      </c>
    </row>
    <row r="74" spans="1:28" x14ac:dyDescent="0.2">
      <c r="A74" t="e">
        <f>#REF!</f>
        <v>#REF!</v>
      </c>
      <c r="B74">
        <v>62</v>
      </c>
      <c r="C74">
        <v>3</v>
      </c>
      <c r="D74" t="e">
        <f>#REF!</f>
        <v>#REF!</v>
      </c>
      <c r="E74" t="e">
        <f>#REF!</f>
        <v>#REF!</v>
      </c>
      <c r="F74" t="e">
        <f>#REF!</f>
        <v>#REF!</v>
      </c>
      <c r="G74" t="e">
        <f>#REF!</f>
        <v>#REF!</v>
      </c>
      <c r="H74" t="e">
        <f>#REF!</f>
        <v>#REF!</v>
      </c>
      <c r="I74" t="e">
        <f>#REF!</f>
        <v>#REF!</v>
      </c>
      <c r="J74">
        <v>1</v>
      </c>
      <c r="K74" t="e">
        <f>#REF!</f>
        <v>#REF!</v>
      </c>
      <c r="M74" t="e">
        <f>ROUND(K74*I74, 2)</f>
        <v>#REF!</v>
      </c>
      <c r="N74" t="e">
        <f>#REF!*IF(#REF!&lt;&gt; 0,#REF!, 1)</f>
        <v>#REF!</v>
      </c>
      <c r="O74" t="e">
        <f>ROUND(N74*I74, 2)</f>
        <v>#REF!</v>
      </c>
      <c r="P74" t="e">
        <f>#REF!</f>
        <v>#REF!</v>
      </c>
      <c r="R74" t="e">
        <f t="shared" si="16"/>
        <v>#REF!</v>
      </c>
      <c r="S74" t="e">
        <f>#REF!*IF(#REF!&lt;&gt; 0,#REF!, 1)</f>
        <v>#REF!</v>
      </c>
      <c r="T74" t="e">
        <f t="shared" si="17"/>
        <v>#REF!</v>
      </c>
      <c r="U74">
        <v>3</v>
      </c>
      <c r="Z74" t="e">
        <f>#REF!</f>
        <v>#REF!</v>
      </c>
      <c r="AA74">
        <v>-1661346066</v>
      </c>
      <c r="AB74">
        <v>-2054747489</v>
      </c>
    </row>
    <row r="75" spans="1:28" x14ac:dyDescent="0.2">
      <c r="A75" t="e">
        <f>#REF!</f>
        <v>#REF!</v>
      </c>
      <c r="B75">
        <v>63</v>
      </c>
      <c r="C75">
        <v>3</v>
      </c>
      <c r="D75" t="e">
        <f>#REF!</f>
        <v>#REF!</v>
      </c>
      <c r="E75" t="e">
        <f>#REF!</f>
        <v>#REF!</v>
      </c>
      <c r="F75" t="e">
        <f>#REF!</f>
        <v>#REF!</v>
      </c>
      <c r="G75" t="e">
        <f>#REF!</f>
        <v>#REF!</v>
      </c>
      <c r="H75" t="e">
        <f>#REF!</f>
        <v>#REF!</v>
      </c>
      <c r="I75" t="e">
        <f>#REF!</f>
        <v>#REF!</v>
      </c>
      <c r="J75">
        <v>1</v>
      </c>
      <c r="K75" t="e">
        <f>#REF!</f>
        <v>#REF!</v>
      </c>
      <c r="M75" t="e">
        <f>ROUND(K75*I75, 2)</f>
        <v>#REF!</v>
      </c>
      <c r="N75" t="e">
        <f>#REF!*IF(#REF!&lt;&gt; 0,#REF!, 1)</f>
        <v>#REF!</v>
      </c>
      <c r="O75" t="e">
        <f>ROUND(N75*I75, 2)</f>
        <v>#REF!</v>
      </c>
      <c r="P75" t="e">
        <f>#REF!</f>
        <v>#REF!</v>
      </c>
      <c r="R75" t="e">
        <f t="shared" si="16"/>
        <v>#REF!</v>
      </c>
      <c r="S75" t="e">
        <f>#REF!*IF(#REF!&lt;&gt; 0,#REF!, 1)</f>
        <v>#REF!</v>
      </c>
      <c r="T75" t="e">
        <f t="shared" si="17"/>
        <v>#REF!</v>
      </c>
      <c r="U75">
        <v>3</v>
      </c>
      <c r="Z75" t="e">
        <f>#REF!</f>
        <v>#REF!</v>
      </c>
      <c r="AA75">
        <v>-356078372</v>
      </c>
      <c r="AB75">
        <v>-174142151</v>
      </c>
    </row>
    <row r="76" spans="1:28" x14ac:dyDescent="0.2">
      <c r="A76" t="e">
        <f>#REF!</f>
        <v>#REF!</v>
      </c>
      <c r="B76">
        <v>64</v>
      </c>
      <c r="C76">
        <v>3</v>
      </c>
      <c r="D76" t="e">
        <f>#REF!</f>
        <v>#REF!</v>
      </c>
      <c r="E76" t="e">
        <f>#REF!</f>
        <v>#REF!</v>
      </c>
      <c r="F76" t="e">
        <f>#REF!</f>
        <v>#REF!</v>
      </c>
      <c r="G76" t="e">
        <f>#REF!</f>
        <v>#REF!</v>
      </c>
      <c r="H76" t="e">
        <f>#REF!</f>
        <v>#REF!</v>
      </c>
      <c r="I76" t="e">
        <f>#REF!</f>
        <v>#REF!</v>
      </c>
      <c r="J76">
        <v>1</v>
      </c>
      <c r="K76" t="e">
        <f>#REF!</f>
        <v>#REF!</v>
      </c>
      <c r="M76" t="e">
        <f>ROUND(K76*I76, 2)</f>
        <v>#REF!</v>
      </c>
      <c r="N76" t="e">
        <f>#REF!*IF(#REF!&lt;&gt; 0,#REF!, 1)</f>
        <v>#REF!</v>
      </c>
      <c r="O76" t="e">
        <f>ROUND(N76*I76, 2)</f>
        <v>#REF!</v>
      </c>
      <c r="P76" t="e">
        <f>#REF!</f>
        <v>#REF!</v>
      </c>
      <c r="R76" t="e">
        <f t="shared" si="16"/>
        <v>#REF!</v>
      </c>
      <c r="S76" t="e">
        <f>#REF!*IF(#REF!&lt;&gt; 0,#REF!, 1)</f>
        <v>#REF!</v>
      </c>
      <c r="T76" t="e">
        <f t="shared" si="17"/>
        <v>#REF!</v>
      </c>
      <c r="U76">
        <v>3</v>
      </c>
      <c r="Z76" t="e">
        <f>#REF!</f>
        <v>#REF!</v>
      </c>
      <c r="AA76">
        <v>1550393316</v>
      </c>
      <c r="AB76">
        <v>353671889</v>
      </c>
    </row>
    <row r="77" spans="1:28" x14ac:dyDescent="0.2">
      <c r="A77" t="e">
        <f>#REF!</f>
        <v>#REF!</v>
      </c>
      <c r="B77">
        <v>65</v>
      </c>
      <c r="C77">
        <v>3</v>
      </c>
      <c r="D77" t="e">
        <f>#REF!</f>
        <v>#REF!</v>
      </c>
      <c r="E77" t="e">
        <f>#REF!</f>
        <v>#REF!</v>
      </c>
      <c r="F77" t="e">
        <f>#REF!</f>
        <v>#REF!</v>
      </c>
      <c r="G77" t="e">
        <f>#REF!</f>
        <v>#REF!</v>
      </c>
      <c r="H77" t="e">
        <f>#REF!</f>
        <v>#REF!</v>
      </c>
      <c r="I77" t="e">
        <f>#REF!</f>
        <v>#REF!</v>
      </c>
      <c r="J77">
        <v>1</v>
      </c>
      <c r="K77" t="e">
        <f>ROUND(#REF!/IF(#REF!&lt;&gt; 0,#REF!, 1),2)</f>
        <v>#REF!</v>
      </c>
      <c r="M77" t="e">
        <f>ROUND(#REF!/IF(#REF!&lt;&gt; 0,#REF!, 1),2)</f>
        <v>#REF!</v>
      </c>
      <c r="N77" t="e">
        <f>#REF!</f>
        <v>#REF!</v>
      </c>
      <c r="O77" t="e">
        <f>#REF!</f>
        <v>#REF!</v>
      </c>
      <c r="P77" t="e">
        <f>#REF!</f>
        <v>#REF!</v>
      </c>
      <c r="R77" t="e">
        <f t="shared" si="16"/>
        <v>#REF!</v>
      </c>
      <c r="S77" t="e">
        <f>#REF!*IF(#REF!&lt;&gt; 0,#REF!, 1)</f>
        <v>#REF!</v>
      </c>
      <c r="T77" t="e">
        <f t="shared" si="17"/>
        <v>#REF!</v>
      </c>
      <c r="U77">
        <v>3</v>
      </c>
      <c r="Z77" t="e">
        <f>#REF!</f>
        <v>#REF!</v>
      </c>
      <c r="AA77">
        <v>598910089</v>
      </c>
      <c r="AB77">
        <v>281904759</v>
      </c>
    </row>
    <row r="78" spans="1:28" x14ac:dyDescent="0.2">
      <c r="A78" t="e">
        <f>#REF!</f>
        <v>#REF!</v>
      </c>
      <c r="B78">
        <v>66</v>
      </c>
      <c r="C78">
        <v>3</v>
      </c>
      <c r="D78" t="e">
        <f>#REF!</f>
        <v>#REF!</v>
      </c>
      <c r="E78" t="e">
        <f>#REF!</f>
        <v>#REF!</v>
      </c>
      <c r="F78" t="e">
        <f>#REF!</f>
        <v>#REF!</v>
      </c>
      <c r="G78" t="e">
        <f>#REF!</f>
        <v>#REF!</v>
      </c>
      <c r="H78" t="e">
        <f>#REF!</f>
        <v>#REF!</v>
      </c>
      <c r="I78" t="e">
        <f>#REF!</f>
        <v>#REF!</v>
      </c>
      <c r="J78">
        <v>1</v>
      </c>
      <c r="K78" t="e">
        <f>#REF!</f>
        <v>#REF!</v>
      </c>
      <c r="M78" t="e">
        <f>ROUND(K78*I78, 2)</f>
        <v>#REF!</v>
      </c>
      <c r="N78" t="e">
        <f>#REF!*IF(#REF!&lt;&gt; 0,#REF!, 1)</f>
        <v>#REF!</v>
      </c>
      <c r="O78" t="e">
        <f>ROUND(N78*I78, 2)</f>
        <v>#REF!</v>
      </c>
      <c r="P78" t="e">
        <f>#REF!</f>
        <v>#REF!</v>
      </c>
      <c r="R78" t="e">
        <f t="shared" si="16"/>
        <v>#REF!</v>
      </c>
      <c r="S78" t="e">
        <f>#REF!*IF(#REF!&lt;&gt; 0,#REF!, 1)</f>
        <v>#REF!</v>
      </c>
      <c r="T78" t="e">
        <f t="shared" si="17"/>
        <v>#REF!</v>
      </c>
      <c r="U78">
        <v>3</v>
      </c>
      <c r="Z78" t="e">
        <f>#REF!</f>
        <v>#REF!</v>
      </c>
      <c r="AA78">
        <v>-706290357</v>
      </c>
      <c r="AB78">
        <v>-1963357753</v>
      </c>
    </row>
    <row r="79" spans="1:28" x14ac:dyDescent="0.2">
      <c r="A79" t="e">
        <f>#REF!</f>
        <v>#REF!</v>
      </c>
      <c r="B79">
        <v>67</v>
      </c>
      <c r="C79">
        <v>3</v>
      </c>
      <c r="D79" t="e">
        <f>#REF!</f>
        <v>#REF!</v>
      </c>
      <c r="E79" t="e">
        <f>#REF!</f>
        <v>#REF!</v>
      </c>
      <c r="F79" t="e">
        <f>#REF!</f>
        <v>#REF!</v>
      </c>
      <c r="G79" t="e">
        <f>#REF!</f>
        <v>#REF!</v>
      </c>
      <c r="H79" t="e">
        <f>#REF!</f>
        <v>#REF!</v>
      </c>
      <c r="I79" t="e">
        <f>#REF!</f>
        <v>#REF!</v>
      </c>
      <c r="J79">
        <v>1</v>
      </c>
      <c r="K79" t="e">
        <f>#REF!</f>
        <v>#REF!</v>
      </c>
      <c r="M79" t="e">
        <f>ROUND(K79*I79, 2)</f>
        <v>#REF!</v>
      </c>
      <c r="N79" t="e">
        <f>#REF!*IF(#REF!&lt;&gt; 0,#REF!, 1)</f>
        <v>#REF!</v>
      </c>
      <c r="O79" t="e">
        <f>ROUND(N79*I79, 2)</f>
        <v>#REF!</v>
      </c>
      <c r="P79" t="e">
        <f>#REF!</f>
        <v>#REF!</v>
      </c>
      <c r="R79" t="e">
        <f t="shared" si="16"/>
        <v>#REF!</v>
      </c>
      <c r="S79" t="e">
        <f>#REF!*IF(#REF!&lt;&gt; 0,#REF!, 1)</f>
        <v>#REF!</v>
      </c>
      <c r="T79" t="e">
        <f t="shared" si="17"/>
        <v>#REF!</v>
      </c>
      <c r="U79">
        <v>3</v>
      </c>
      <c r="Z79" t="e">
        <f>#REF!</f>
        <v>#REF!</v>
      </c>
      <c r="AA79">
        <v>-1451356222</v>
      </c>
      <c r="AB79">
        <v>-331342284</v>
      </c>
    </row>
    <row r="80" spans="1:28" x14ac:dyDescent="0.2">
      <c r="A80" t="e">
        <f>#REF!</f>
        <v>#REF!</v>
      </c>
      <c r="B80">
        <v>68</v>
      </c>
      <c r="C80">
        <v>3</v>
      </c>
      <c r="D80" t="e">
        <f>#REF!</f>
        <v>#REF!</v>
      </c>
      <c r="E80" t="e">
        <f>#REF!</f>
        <v>#REF!</v>
      </c>
      <c r="F80" t="e">
        <f>#REF!</f>
        <v>#REF!</v>
      </c>
      <c r="G80" t="e">
        <f>#REF!</f>
        <v>#REF!</v>
      </c>
      <c r="H80" t="e">
        <f>#REF!</f>
        <v>#REF!</v>
      </c>
      <c r="I80" t="e">
        <f>#REF!</f>
        <v>#REF!</v>
      </c>
      <c r="J80">
        <v>1</v>
      </c>
      <c r="K80" t="e">
        <f>#REF!</f>
        <v>#REF!</v>
      </c>
      <c r="M80" t="e">
        <f>ROUND(K80*I80, 2)</f>
        <v>#REF!</v>
      </c>
      <c r="N80" t="e">
        <f>#REF!*IF(#REF!&lt;&gt; 0,#REF!, 1)</f>
        <v>#REF!</v>
      </c>
      <c r="O80" t="e">
        <f>ROUND(N80*I80, 2)</f>
        <v>#REF!</v>
      </c>
      <c r="P80" t="e">
        <f>#REF!</f>
        <v>#REF!</v>
      </c>
      <c r="R80" t="e">
        <f t="shared" si="16"/>
        <v>#REF!</v>
      </c>
      <c r="S80" t="e">
        <f>#REF!*IF(#REF!&lt;&gt; 0,#REF!, 1)</f>
        <v>#REF!</v>
      </c>
      <c r="T80" t="e">
        <f t="shared" si="17"/>
        <v>#REF!</v>
      </c>
      <c r="U80">
        <v>3</v>
      </c>
      <c r="Z80" t="e">
        <f>#REF!</f>
        <v>#REF!</v>
      </c>
      <c r="AA80">
        <v>-1129564737</v>
      </c>
      <c r="AB80">
        <v>972415033</v>
      </c>
    </row>
    <row r="81" spans="1:28" x14ac:dyDescent="0.2">
      <c r="A81">
        <v>20</v>
      </c>
      <c r="B81">
        <v>116</v>
      </c>
      <c r="C81">
        <v>3</v>
      </c>
      <c r="D81">
        <v>0</v>
      </c>
      <c r="E81" t="e">
        <f>#REF!</f>
        <v>#REF!</v>
      </c>
      <c r="F81" t="e">
        <f>#REF!</f>
        <v>#REF!</v>
      </c>
      <c r="G81" t="e">
        <f>#REF!</f>
        <v>#REF!</v>
      </c>
      <c r="H81" t="e">
        <f>#REF!</f>
        <v>#REF!</v>
      </c>
      <c r="I81" t="e">
        <f>#REF!*#REF!</f>
        <v>#REF!</v>
      </c>
      <c r="J81" t="e">
        <f>#REF!</f>
        <v>#REF!</v>
      </c>
      <c r="K81" t="e">
        <f>#REF!</f>
        <v>#REF!</v>
      </c>
      <c r="M81" t="e">
        <f t="shared" ref="M81:M87" si="18">ROUND(I81*K81, 2)</f>
        <v>#REF!</v>
      </c>
      <c r="N81" t="e">
        <f>#REF!</f>
        <v>#REF!</v>
      </c>
      <c r="O81" t="e">
        <f t="shared" ref="O81:O87" si="19">ROUND(I81*N81, 2)</f>
        <v>#REF!</v>
      </c>
      <c r="P81" t="e">
        <f>#REF!</f>
        <v>#REF!</v>
      </c>
      <c r="R81" t="e">
        <f t="shared" ref="R81:R87" si="20">ROUND(I81*P81, 2)</f>
        <v>#REF!</v>
      </c>
      <c r="S81" t="e">
        <f>#REF!</f>
        <v>#REF!</v>
      </c>
      <c r="T81" t="e">
        <f t="shared" ref="T81:T87" si="21">ROUND(I81*S81, 2)</f>
        <v>#REF!</v>
      </c>
      <c r="U81">
        <v>3</v>
      </c>
      <c r="Z81" t="e">
        <f>#REF!</f>
        <v>#REF!</v>
      </c>
      <c r="AA81">
        <v>-758361486</v>
      </c>
      <c r="AB81">
        <v>-758361486</v>
      </c>
    </row>
    <row r="82" spans="1:28" x14ac:dyDescent="0.2">
      <c r="A82">
        <v>20</v>
      </c>
      <c r="B82">
        <v>115</v>
      </c>
      <c r="C82">
        <v>3</v>
      </c>
      <c r="D82">
        <v>0</v>
      </c>
      <c r="E82" t="e">
        <f>#REF!</f>
        <v>#REF!</v>
      </c>
      <c r="F82" t="e">
        <f>#REF!</f>
        <v>#REF!</v>
      </c>
      <c r="G82" t="e">
        <f>#REF!</f>
        <v>#REF!</v>
      </c>
      <c r="H82" t="e">
        <f>#REF!</f>
        <v>#REF!</v>
      </c>
      <c r="I82" t="e">
        <f>#REF!*#REF!</f>
        <v>#REF!</v>
      </c>
      <c r="J82" t="e">
        <f>#REF!</f>
        <v>#REF!</v>
      </c>
      <c r="K82" t="e">
        <f>#REF!</f>
        <v>#REF!</v>
      </c>
      <c r="M82" t="e">
        <f t="shared" si="18"/>
        <v>#REF!</v>
      </c>
      <c r="N82" t="e">
        <f>#REF!</f>
        <v>#REF!</v>
      </c>
      <c r="O82" t="e">
        <f t="shared" si="19"/>
        <v>#REF!</v>
      </c>
      <c r="P82" t="e">
        <f>#REF!</f>
        <v>#REF!</v>
      </c>
      <c r="R82" t="e">
        <f t="shared" si="20"/>
        <v>#REF!</v>
      </c>
      <c r="S82" t="e">
        <f>#REF!</f>
        <v>#REF!</v>
      </c>
      <c r="T82" t="e">
        <f t="shared" si="21"/>
        <v>#REF!</v>
      </c>
      <c r="U82">
        <v>3</v>
      </c>
      <c r="Z82" t="e">
        <f>#REF!</f>
        <v>#REF!</v>
      </c>
      <c r="AA82">
        <v>262387988</v>
      </c>
      <c r="AB82">
        <v>2058798379</v>
      </c>
    </row>
    <row r="83" spans="1:28" x14ac:dyDescent="0.2">
      <c r="A83">
        <v>20</v>
      </c>
      <c r="B83">
        <v>123</v>
      </c>
      <c r="C83">
        <v>3</v>
      </c>
      <c r="D83">
        <v>0</v>
      </c>
      <c r="E83" t="e">
        <f>#REF!</f>
        <v>#REF!</v>
      </c>
      <c r="F83" t="e">
        <f>#REF!</f>
        <v>#REF!</v>
      </c>
      <c r="G83" t="e">
        <f>#REF!</f>
        <v>#REF!</v>
      </c>
      <c r="H83" t="e">
        <f>#REF!</f>
        <v>#REF!</v>
      </c>
      <c r="I83" t="e">
        <f>#REF!*#REF!</f>
        <v>#REF!</v>
      </c>
      <c r="J83" t="e">
        <f>#REF!</f>
        <v>#REF!</v>
      </c>
      <c r="K83" t="e">
        <f>#REF!</f>
        <v>#REF!</v>
      </c>
      <c r="M83" t="e">
        <f t="shared" si="18"/>
        <v>#REF!</v>
      </c>
      <c r="N83" t="e">
        <f>#REF!</f>
        <v>#REF!</v>
      </c>
      <c r="O83" t="e">
        <f t="shared" si="19"/>
        <v>#REF!</v>
      </c>
      <c r="P83" t="e">
        <f>#REF!</f>
        <v>#REF!</v>
      </c>
      <c r="R83" t="e">
        <f t="shared" si="20"/>
        <v>#REF!</v>
      </c>
      <c r="S83" t="e">
        <f>#REF!</f>
        <v>#REF!</v>
      </c>
      <c r="T83" t="e">
        <f t="shared" si="21"/>
        <v>#REF!</v>
      </c>
      <c r="U83">
        <v>3</v>
      </c>
      <c r="Z83" t="e">
        <f>#REF!</f>
        <v>#REF!</v>
      </c>
      <c r="AA83">
        <v>-758361486</v>
      </c>
      <c r="AB83">
        <v>-758361486</v>
      </c>
    </row>
    <row r="84" spans="1:28" x14ac:dyDescent="0.2">
      <c r="A84">
        <v>20</v>
      </c>
      <c r="B84">
        <v>122</v>
      </c>
      <c r="C84">
        <v>3</v>
      </c>
      <c r="D84">
        <v>0</v>
      </c>
      <c r="E84" t="e">
        <f>#REF!</f>
        <v>#REF!</v>
      </c>
      <c r="F84" t="e">
        <f>#REF!</f>
        <v>#REF!</v>
      </c>
      <c r="G84" t="e">
        <f>#REF!</f>
        <v>#REF!</v>
      </c>
      <c r="H84" t="e">
        <f>#REF!</f>
        <v>#REF!</v>
      </c>
      <c r="I84" t="e">
        <f>#REF!*#REF!</f>
        <v>#REF!</v>
      </c>
      <c r="J84" t="e">
        <f>#REF!</f>
        <v>#REF!</v>
      </c>
      <c r="K84" t="e">
        <f>#REF!</f>
        <v>#REF!</v>
      </c>
      <c r="M84" t="e">
        <f t="shared" si="18"/>
        <v>#REF!</v>
      </c>
      <c r="N84" t="e">
        <f>#REF!</f>
        <v>#REF!</v>
      </c>
      <c r="O84" t="e">
        <f t="shared" si="19"/>
        <v>#REF!</v>
      </c>
      <c r="P84" t="e">
        <f>#REF!</f>
        <v>#REF!</v>
      </c>
      <c r="R84" t="e">
        <f t="shared" si="20"/>
        <v>#REF!</v>
      </c>
      <c r="S84" t="e">
        <f>#REF!</f>
        <v>#REF!</v>
      </c>
      <c r="T84" t="e">
        <f t="shared" si="21"/>
        <v>#REF!</v>
      </c>
      <c r="U84">
        <v>3</v>
      </c>
      <c r="Z84" t="e">
        <f>#REF!</f>
        <v>#REF!</v>
      </c>
      <c r="AA84">
        <v>262387988</v>
      </c>
      <c r="AB84">
        <v>2058798379</v>
      </c>
    </row>
    <row r="85" spans="1:28" x14ac:dyDescent="0.2">
      <c r="A85">
        <v>20</v>
      </c>
      <c r="B85">
        <v>131</v>
      </c>
      <c r="C85">
        <v>3</v>
      </c>
      <c r="D85">
        <v>0</v>
      </c>
      <c r="E85" t="e">
        <f>#REF!</f>
        <v>#REF!</v>
      </c>
      <c r="F85" t="e">
        <f>#REF!</f>
        <v>#REF!</v>
      </c>
      <c r="G85" t="e">
        <f>#REF!</f>
        <v>#REF!</v>
      </c>
      <c r="H85" t="e">
        <f>#REF!</f>
        <v>#REF!</v>
      </c>
      <c r="I85" t="e">
        <f>#REF!*#REF!</f>
        <v>#REF!</v>
      </c>
      <c r="J85" t="e">
        <f>#REF!</f>
        <v>#REF!</v>
      </c>
      <c r="K85" t="e">
        <f>#REF!</f>
        <v>#REF!</v>
      </c>
      <c r="M85" t="e">
        <f t="shared" si="18"/>
        <v>#REF!</v>
      </c>
      <c r="N85" t="e">
        <f>#REF!</f>
        <v>#REF!</v>
      </c>
      <c r="O85" t="e">
        <f t="shared" si="19"/>
        <v>#REF!</v>
      </c>
      <c r="P85" t="e">
        <f>#REF!</f>
        <v>#REF!</v>
      </c>
      <c r="R85" t="e">
        <f t="shared" si="20"/>
        <v>#REF!</v>
      </c>
      <c r="S85" t="e">
        <f>#REF!</f>
        <v>#REF!</v>
      </c>
      <c r="T85" t="e">
        <f t="shared" si="21"/>
        <v>#REF!</v>
      </c>
      <c r="U85">
        <v>3</v>
      </c>
      <c r="Z85" t="e">
        <f>#REF!</f>
        <v>#REF!</v>
      </c>
      <c r="AA85">
        <v>1309671218</v>
      </c>
      <c r="AB85">
        <v>-525361111</v>
      </c>
    </row>
    <row r="86" spans="1:28" x14ac:dyDescent="0.2">
      <c r="A86">
        <v>20</v>
      </c>
      <c r="B86">
        <v>130</v>
      </c>
      <c r="C86">
        <v>3</v>
      </c>
      <c r="D86">
        <v>0</v>
      </c>
      <c r="E86" t="e">
        <f>#REF!</f>
        <v>#REF!</v>
      </c>
      <c r="F86" t="e">
        <f>#REF!</f>
        <v>#REF!</v>
      </c>
      <c r="G86" t="e">
        <f>#REF!</f>
        <v>#REF!</v>
      </c>
      <c r="H86" t="e">
        <f>#REF!</f>
        <v>#REF!</v>
      </c>
      <c r="I86" t="e">
        <f>#REF!*#REF!</f>
        <v>#REF!</v>
      </c>
      <c r="J86" t="e">
        <f>#REF!</f>
        <v>#REF!</v>
      </c>
      <c r="K86" t="e">
        <f>#REF!</f>
        <v>#REF!</v>
      </c>
      <c r="M86" t="e">
        <f t="shared" si="18"/>
        <v>#REF!</v>
      </c>
      <c r="N86" t="e">
        <f>#REF!</f>
        <v>#REF!</v>
      </c>
      <c r="O86" t="e">
        <f t="shared" si="19"/>
        <v>#REF!</v>
      </c>
      <c r="P86" t="e">
        <f>#REF!</f>
        <v>#REF!</v>
      </c>
      <c r="R86" t="e">
        <f t="shared" si="20"/>
        <v>#REF!</v>
      </c>
      <c r="S86" t="e">
        <f>#REF!</f>
        <v>#REF!</v>
      </c>
      <c r="T86" t="e">
        <f t="shared" si="21"/>
        <v>#REF!</v>
      </c>
      <c r="U86">
        <v>3</v>
      </c>
      <c r="Z86" t="e">
        <f>#REF!</f>
        <v>#REF!</v>
      </c>
      <c r="AA86">
        <v>2106504120</v>
      </c>
      <c r="AB86">
        <v>-1614426094</v>
      </c>
    </row>
    <row r="87" spans="1:28" x14ac:dyDescent="0.2">
      <c r="A87">
        <v>20</v>
      </c>
      <c r="B87">
        <v>129</v>
      </c>
      <c r="C87">
        <v>3</v>
      </c>
      <c r="D87">
        <v>0</v>
      </c>
      <c r="E87" t="e">
        <f>#REF!</f>
        <v>#REF!</v>
      </c>
      <c r="F87" t="e">
        <f>#REF!</f>
        <v>#REF!</v>
      </c>
      <c r="G87" t="e">
        <f>#REF!</f>
        <v>#REF!</v>
      </c>
      <c r="H87" t="e">
        <f>#REF!</f>
        <v>#REF!</v>
      </c>
      <c r="I87" t="e">
        <f>#REF!*#REF!</f>
        <v>#REF!</v>
      </c>
      <c r="J87" t="e">
        <f>#REF!</f>
        <v>#REF!</v>
      </c>
      <c r="K87" t="e">
        <f>#REF!</f>
        <v>#REF!</v>
      </c>
      <c r="M87" t="e">
        <f t="shared" si="18"/>
        <v>#REF!</v>
      </c>
      <c r="N87" t="e">
        <f>#REF!</f>
        <v>#REF!</v>
      </c>
      <c r="O87" t="e">
        <f t="shared" si="19"/>
        <v>#REF!</v>
      </c>
      <c r="P87" t="e">
        <f>#REF!</f>
        <v>#REF!</v>
      </c>
      <c r="R87" t="e">
        <f t="shared" si="20"/>
        <v>#REF!</v>
      </c>
      <c r="S87" t="e">
        <f>#REF!</f>
        <v>#REF!</v>
      </c>
      <c r="T87" t="e">
        <f t="shared" si="21"/>
        <v>#REF!</v>
      </c>
      <c r="U87">
        <v>3</v>
      </c>
      <c r="Z87" t="e">
        <f>#REF!</f>
        <v>#REF!</v>
      </c>
      <c r="AA87">
        <v>262387988</v>
      </c>
      <c r="AB87">
        <v>2058798379</v>
      </c>
    </row>
    <row r="88" spans="1:28" x14ac:dyDescent="0.2">
      <c r="A88" t="e">
        <f>#REF!</f>
        <v>#REF!</v>
      </c>
      <c r="B88">
        <v>73</v>
      </c>
      <c r="C88">
        <v>3</v>
      </c>
      <c r="D88" t="e">
        <f>#REF!</f>
        <v>#REF!</v>
      </c>
      <c r="E88" t="e">
        <f>#REF!</f>
        <v>#REF!</v>
      </c>
      <c r="F88" t="e">
        <f>#REF!</f>
        <v>#REF!</v>
      </c>
      <c r="G88" t="e">
        <f>#REF!</f>
        <v>#REF!</v>
      </c>
      <c r="H88" t="e">
        <f>#REF!</f>
        <v>#REF!</v>
      </c>
      <c r="I88" t="e">
        <f>#REF!</f>
        <v>#REF!</v>
      </c>
      <c r="J88">
        <v>1</v>
      </c>
      <c r="K88" t="e">
        <f>ROUND((#REF!),6)</f>
        <v>#REF!</v>
      </c>
      <c r="M88" t="e">
        <f>ROUND(K88*I88, 2)</f>
        <v>#REF!</v>
      </c>
      <c r="N88" t="e">
        <f>ROUND((#REF!),6)*IF(#REF!&lt;&gt; 0,#REF!, 1)</f>
        <v>#REF!</v>
      </c>
      <c r="O88" t="e">
        <f>ROUND(N88*I88, 2)</f>
        <v>#REF!</v>
      </c>
      <c r="P88" t="e">
        <f>#REF!</f>
        <v>#REF!</v>
      </c>
      <c r="R88" t="e">
        <f>ROUND(P88*I88, 2)</f>
        <v>#REF!</v>
      </c>
      <c r="S88" t="e">
        <f>#REF!*IF(#REF!&lt;&gt; 0,#REF!, 1)</f>
        <v>#REF!</v>
      </c>
      <c r="T88" t="e">
        <f>ROUND(S88*I88, 2)</f>
        <v>#REF!</v>
      </c>
      <c r="U88">
        <v>3</v>
      </c>
      <c r="Z88" t="e">
        <f>#REF!</f>
        <v>#REF!</v>
      </c>
      <c r="AA88">
        <v>-1104252092</v>
      </c>
      <c r="AB88">
        <v>-1104252092</v>
      </c>
    </row>
    <row r="89" spans="1:28" x14ac:dyDescent="0.2">
      <c r="A89">
        <v>20</v>
      </c>
      <c r="B89">
        <v>140</v>
      </c>
      <c r="C89">
        <v>3</v>
      </c>
      <c r="D89">
        <v>0</v>
      </c>
      <c r="E89" t="e">
        <f>#REF!</f>
        <v>#REF!</v>
      </c>
      <c r="F89" t="e">
        <f>#REF!</f>
        <v>#REF!</v>
      </c>
      <c r="G89" t="e">
        <f>#REF!</f>
        <v>#REF!</v>
      </c>
      <c r="H89" t="e">
        <f>#REF!</f>
        <v>#REF!</v>
      </c>
      <c r="I89" t="e">
        <f>#REF!*#REF!</f>
        <v>#REF!</v>
      </c>
      <c r="J89" t="e">
        <f>#REF!</f>
        <v>#REF!</v>
      </c>
      <c r="K89" t="e">
        <f>#REF!</f>
        <v>#REF!</v>
      </c>
      <c r="M89" t="e">
        <f>ROUND(I89*K89, 2)</f>
        <v>#REF!</v>
      </c>
      <c r="N89" t="e">
        <f>#REF!</f>
        <v>#REF!</v>
      </c>
      <c r="O89" t="e">
        <f>ROUND(I89*N89, 2)</f>
        <v>#REF!</v>
      </c>
      <c r="P89" t="e">
        <f>#REF!</f>
        <v>#REF!</v>
      </c>
      <c r="R89" t="e">
        <f>ROUND(I89*P89, 2)</f>
        <v>#REF!</v>
      </c>
      <c r="S89" t="e">
        <f>#REF!</f>
        <v>#REF!</v>
      </c>
      <c r="T89" t="e">
        <f>ROUND(I89*S89, 2)</f>
        <v>#REF!</v>
      </c>
      <c r="U89">
        <v>3</v>
      </c>
      <c r="Z89" t="e">
        <f>#REF!</f>
        <v>#REF!</v>
      </c>
      <c r="AA89">
        <v>1746274446</v>
      </c>
      <c r="AB89">
        <v>132818257</v>
      </c>
    </row>
    <row r="90" spans="1:28" x14ac:dyDescent="0.2">
      <c r="A90">
        <v>20</v>
      </c>
      <c r="B90">
        <v>139</v>
      </c>
      <c r="C90">
        <v>3</v>
      </c>
      <c r="D90">
        <v>0</v>
      </c>
      <c r="E90" t="e">
        <f>#REF!</f>
        <v>#REF!</v>
      </c>
      <c r="F90" t="e">
        <f>#REF!</f>
        <v>#REF!</v>
      </c>
      <c r="G90" t="e">
        <f>#REF!</f>
        <v>#REF!</v>
      </c>
      <c r="H90" t="e">
        <f>#REF!</f>
        <v>#REF!</v>
      </c>
      <c r="I90" t="e">
        <f>#REF!*#REF!</f>
        <v>#REF!</v>
      </c>
      <c r="J90" t="e">
        <f>#REF!</f>
        <v>#REF!</v>
      </c>
      <c r="K90" t="e">
        <f>#REF!</f>
        <v>#REF!</v>
      </c>
      <c r="M90" t="e">
        <f>ROUND(I90*K90, 2)</f>
        <v>#REF!</v>
      </c>
      <c r="N90" t="e">
        <f>#REF!</f>
        <v>#REF!</v>
      </c>
      <c r="O90" t="e">
        <f>ROUND(I90*N90, 2)</f>
        <v>#REF!</v>
      </c>
      <c r="P90" t="e">
        <f>#REF!</f>
        <v>#REF!</v>
      </c>
      <c r="R90" t="e">
        <f>ROUND(I90*P90, 2)</f>
        <v>#REF!</v>
      </c>
      <c r="S90" t="e">
        <f>#REF!</f>
        <v>#REF!</v>
      </c>
      <c r="T90" t="e">
        <f>ROUND(I90*S90, 2)</f>
        <v>#REF!</v>
      </c>
      <c r="U90">
        <v>3</v>
      </c>
      <c r="Z90" t="e">
        <f>#REF!</f>
        <v>#REF!</v>
      </c>
      <c r="AA90">
        <v>-1957384177</v>
      </c>
      <c r="AB90">
        <v>-1046339522</v>
      </c>
    </row>
    <row r="91" spans="1:28" x14ac:dyDescent="0.2">
      <c r="A91">
        <v>20</v>
      </c>
      <c r="B91">
        <v>138</v>
      </c>
      <c r="C91">
        <v>3</v>
      </c>
      <c r="D91">
        <v>0</v>
      </c>
      <c r="E91" t="e">
        <f>#REF!</f>
        <v>#REF!</v>
      </c>
      <c r="F91" t="e">
        <f>#REF!</f>
        <v>#REF!</v>
      </c>
      <c r="G91" t="e">
        <f>#REF!</f>
        <v>#REF!</v>
      </c>
      <c r="H91" t="e">
        <f>#REF!</f>
        <v>#REF!</v>
      </c>
      <c r="I91" t="e">
        <f>#REF!*#REF!</f>
        <v>#REF!</v>
      </c>
      <c r="J91" t="e">
        <f>#REF!</f>
        <v>#REF!</v>
      </c>
      <c r="K91" t="e">
        <f>#REF!</f>
        <v>#REF!</v>
      </c>
      <c r="M91" t="e">
        <f>ROUND(I91*K91, 2)</f>
        <v>#REF!</v>
      </c>
      <c r="N91" t="e">
        <f>#REF!</f>
        <v>#REF!</v>
      </c>
      <c r="O91" t="e">
        <f>ROUND(I91*N91, 2)</f>
        <v>#REF!</v>
      </c>
      <c r="P91" t="e">
        <f>#REF!</f>
        <v>#REF!</v>
      </c>
      <c r="R91" t="e">
        <f>ROUND(I91*P91, 2)</f>
        <v>#REF!</v>
      </c>
      <c r="S91" t="e">
        <f>#REF!</f>
        <v>#REF!</v>
      </c>
      <c r="T91" t="e">
        <f>ROUND(I91*S91, 2)</f>
        <v>#REF!</v>
      </c>
      <c r="U91">
        <v>3</v>
      </c>
      <c r="Z91" t="e">
        <f>#REF!</f>
        <v>#REF!</v>
      </c>
      <c r="AA91">
        <v>386889616</v>
      </c>
      <c r="AB91">
        <v>-1663962956</v>
      </c>
    </row>
    <row r="92" spans="1:28" x14ac:dyDescent="0.2">
      <c r="A92">
        <v>20</v>
      </c>
      <c r="B92">
        <v>137</v>
      </c>
      <c r="C92">
        <v>3</v>
      </c>
      <c r="D92">
        <v>0</v>
      </c>
      <c r="E92" t="e">
        <f>#REF!</f>
        <v>#REF!</v>
      </c>
      <c r="F92" t="e">
        <f>#REF!</f>
        <v>#REF!</v>
      </c>
      <c r="G92" t="e">
        <f>#REF!</f>
        <v>#REF!</v>
      </c>
      <c r="H92" t="e">
        <f>#REF!</f>
        <v>#REF!</v>
      </c>
      <c r="I92" t="e">
        <f>#REF!*#REF!</f>
        <v>#REF!</v>
      </c>
      <c r="J92" t="e">
        <f>#REF!</f>
        <v>#REF!</v>
      </c>
      <c r="K92" t="e">
        <f>#REF!</f>
        <v>#REF!</v>
      </c>
      <c r="M92" t="e">
        <f>ROUND(I92*K92, 2)</f>
        <v>#REF!</v>
      </c>
      <c r="N92" t="e">
        <f>#REF!</f>
        <v>#REF!</v>
      </c>
      <c r="O92" t="e">
        <f>ROUND(I92*N92, 2)</f>
        <v>#REF!</v>
      </c>
      <c r="P92" t="e">
        <f>#REF!</f>
        <v>#REF!</v>
      </c>
      <c r="R92" t="e">
        <f>ROUND(I92*P92, 2)</f>
        <v>#REF!</v>
      </c>
      <c r="S92" t="e">
        <f>#REF!</f>
        <v>#REF!</v>
      </c>
      <c r="T92" t="e">
        <f>ROUND(I92*S92, 2)</f>
        <v>#REF!</v>
      </c>
      <c r="U92">
        <v>3</v>
      </c>
      <c r="Z92" t="e">
        <f>#REF!</f>
        <v>#REF!</v>
      </c>
      <c r="AA92">
        <v>-1462611633</v>
      </c>
      <c r="AB92">
        <v>503211101</v>
      </c>
    </row>
    <row r="93" spans="1:28" x14ac:dyDescent="0.2">
      <c r="A93">
        <v>20</v>
      </c>
      <c r="B93">
        <v>136</v>
      </c>
      <c r="C93">
        <v>3</v>
      </c>
      <c r="D93">
        <v>0</v>
      </c>
      <c r="E93" t="e">
        <f>#REF!</f>
        <v>#REF!</v>
      </c>
      <c r="F93" t="e">
        <f>#REF!</f>
        <v>#REF!</v>
      </c>
      <c r="G93" t="e">
        <f>#REF!</f>
        <v>#REF!</v>
      </c>
      <c r="H93" t="e">
        <f>#REF!</f>
        <v>#REF!</v>
      </c>
      <c r="I93" t="e">
        <f>#REF!*#REF!</f>
        <v>#REF!</v>
      </c>
      <c r="J93" t="e">
        <f>#REF!</f>
        <v>#REF!</v>
      </c>
      <c r="K93" t="e">
        <f>#REF!</f>
        <v>#REF!</v>
      </c>
      <c r="M93" t="e">
        <f>ROUND(I93*K93, 2)</f>
        <v>#REF!</v>
      </c>
      <c r="N93" t="e">
        <f>#REF!</f>
        <v>#REF!</v>
      </c>
      <c r="O93" t="e">
        <f>ROUND(I93*N93, 2)</f>
        <v>#REF!</v>
      </c>
      <c r="P93" t="e">
        <f>#REF!</f>
        <v>#REF!</v>
      </c>
      <c r="R93" t="e">
        <f>ROUND(I93*P93, 2)</f>
        <v>#REF!</v>
      </c>
      <c r="S93" t="e">
        <f>#REF!</f>
        <v>#REF!</v>
      </c>
      <c r="T93" t="e">
        <f>ROUND(I93*S93, 2)</f>
        <v>#REF!</v>
      </c>
      <c r="U93">
        <v>3</v>
      </c>
      <c r="Z93" t="e">
        <f>#REF!</f>
        <v>#REF!</v>
      </c>
      <c r="AA93">
        <v>1035058684</v>
      </c>
      <c r="AB93">
        <v>2124723791</v>
      </c>
    </row>
    <row r="94" spans="1:28" x14ac:dyDescent="0.2">
      <c r="A94" t="e">
        <f>#REF!</f>
        <v>#REF!</v>
      </c>
      <c r="B94">
        <v>75</v>
      </c>
      <c r="C94">
        <v>5</v>
      </c>
      <c r="D94" t="e">
        <f>#REF!</f>
        <v>#REF!</v>
      </c>
      <c r="E94" t="e">
        <f>#REF!</f>
        <v>#REF!</v>
      </c>
      <c r="F94" t="e">
        <f>#REF!</f>
        <v>#REF!</v>
      </c>
      <c r="G94" t="e">
        <f>#REF!</f>
        <v>#REF!</v>
      </c>
      <c r="H94" t="e">
        <f>#REF!</f>
        <v>#REF!</v>
      </c>
      <c r="I94" t="e">
        <f>#REF!</f>
        <v>#REF!</v>
      </c>
      <c r="J94">
        <v>1</v>
      </c>
      <c r="K94" t="e">
        <f>ROUND(#REF!/IF(#REF!&lt;&gt; 0,#REF!, 1),2)</f>
        <v>#REF!</v>
      </c>
      <c r="M94" t="e">
        <f>ROUND(#REF!/IF(#REF!&lt;&gt; 0,#REF!, 1),2)</f>
        <v>#REF!</v>
      </c>
      <c r="N94" t="e">
        <f>#REF!</f>
        <v>#REF!</v>
      </c>
      <c r="O94" t="e">
        <f>#REF!</f>
        <v>#REF!</v>
      </c>
      <c r="P94" t="e">
        <f>#REF!</f>
        <v>#REF!</v>
      </c>
      <c r="R94" t="e">
        <f t="shared" ref="R94:R102" si="22">ROUND(P94*I94, 2)</f>
        <v>#REF!</v>
      </c>
      <c r="S94" t="e">
        <f>#REF!*IF(#REF!&lt;&gt; 0,#REF!, 1)</f>
        <v>#REF!</v>
      </c>
      <c r="T94" t="e">
        <f t="shared" ref="T94:T102" si="23">ROUND(S94*I94, 2)</f>
        <v>#REF!</v>
      </c>
      <c r="U94">
        <v>3</v>
      </c>
      <c r="Z94" t="e">
        <f>#REF!</f>
        <v>#REF!</v>
      </c>
      <c r="AA94">
        <v>-106909223</v>
      </c>
      <c r="AB94">
        <v>-106909223</v>
      </c>
    </row>
    <row r="95" spans="1:28" x14ac:dyDescent="0.2">
      <c r="A95" t="e">
        <f>#REF!</f>
        <v>#REF!</v>
      </c>
      <c r="B95">
        <v>76</v>
      </c>
      <c r="C95">
        <v>3</v>
      </c>
      <c r="D95" t="e">
        <f>#REF!</f>
        <v>#REF!</v>
      </c>
      <c r="E95" t="e">
        <f>#REF!</f>
        <v>#REF!</v>
      </c>
      <c r="F95" t="e">
        <f>#REF!</f>
        <v>#REF!</v>
      </c>
      <c r="G95" t="e">
        <f>#REF!</f>
        <v>#REF!</v>
      </c>
      <c r="H95" t="e">
        <f>#REF!</f>
        <v>#REF!</v>
      </c>
      <c r="I95" t="e">
        <f>#REF!</f>
        <v>#REF!</v>
      </c>
      <c r="J95">
        <v>1</v>
      </c>
      <c r="K95" t="e">
        <f>#REF!</f>
        <v>#REF!</v>
      </c>
      <c r="M95" t="e">
        <f>ROUND(K95*I95, 2)</f>
        <v>#REF!</v>
      </c>
      <c r="N95" t="e">
        <f>#REF!*IF(#REF!&lt;&gt; 0,#REF!, 1)</f>
        <v>#REF!</v>
      </c>
      <c r="O95" t="e">
        <f>ROUND(N95*I95, 2)</f>
        <v>#REF!</v>
      </c>
      <c r="P95" t="e">
        <f>#REF!</f>
        <v>#REF!</v>
      </c>
      <c r="R95" t="e">
        <f t="shared" si="22"/>
        <v>#REF!</v>
      </c>
      <c r="S95" t="e">
        <f>#REF!*IF(#REF!&lt;&gt; 0,#REF!, 1)</f>
        <v>#REF!</v>
      </c>
      <c r="T95" t="e">
        <f t="shared" si="23"/>
        <v>#REF!</v>
      </c>
      <c r="U95">
        <v>3</v>
      </c>
      <c r="Z95" t="e">
        <f>#REF!</f>
        <v>#REF!</v>
      </c>
      <c r="AA95">
        <v>2093447763</v>
      </c>
      <c r="AB95">
        <v>360847488</v>
      </c>
    </row>
    <row r="96" spans="1:28" x14ac:dyDescent="0.2">
      <c r="A96" t="e">
        <f>#REF!</f>
        <v>#REF!</v>
      </c>
      <c r="B96">
        <v>77</v>
      </c>
      <c r="C96">
        <v>3</v>
      </c>
      <c r="D96" t="e">
        <f>#REF!</f>
        <v>#REF!</v>
      </c>
      <c r="E96" t="e">
        <f>#REF!</f>
        <v>#REF!</v>
      </c>
      <c r="F96" t="e">
        <f>#REF!</f>
        <v>#REF!</v>
      </c>
      <c r="G96" t="e">
        <f>#REF!</f>
        <v>#REF!</v>
      </c>
      <c r="H96" t="e">
        <f>#REF!</f>
        <v>#REF!</v>
      </c>
      <c r="I96" t="e">
        <f>#REF!</f>
        <v>#REF!</v>
      </c>
      <c r="J96">
        <v>1</v>
      </c>
      <c r="K96" t="e">
        <f>#REF!</f>
        <v>#REF!</v>
      </c>
      <c r="M96" t="e">
        <f>ROUND(K96*I96, 2)</f>
        <v>#REF!</v>
      </c>
      <c r="N96" t="e">
        <f>#REF!*IF(#REF!&lt;&gt; 0,#REF!, 1)</f>
        <v>#REF!</v>
      </c>
      <c r="O96" t="e">
        <f>ROUND(N96*I96, 2)</f>
        <v>#REF!</v>
      </c>
      <c r="P96" t="e">
        <f>#REF!</f>
        <v>#REF!</v>
      </c>
      <c r="R96" t="e">
        <f t="shared" si="22"/>
        <v>#REF!</v>
      </c>
      <c r="S96" t="e">
        <f>#REF!*IF(#REF!&lt;&gt; 0,#REF!, 1)</f>
        <v>#REF!</v>
      </c>
      <c r="T96" t="e">
        <f t="shared" si="23"/>
        <v>#REF!</v>
      </c>
      <c r="U96">
        <v>3</v>
      </c>
      <c r="Z96" t="e">
        <f>#REF!</f>
        <v>#REF!</v>
      </c>
      <c r="AA96">
        <v>1016744672</v>
      </c>
      <c r="AB96">
        <v>-689357523</v>
      </c>
    </row>
    <row r="97" spans="1:28" x14ac:dyDescent="0.2">
      <c r="A97" t="e">
        <f>#REF!</f>
        <v>#REF!</v>
      </c>
      <c r="B97">
        <v>78</v>
      </c>
      <c r="C97">
        <v>3</v>
      </c>
      <c r="D97" t="e">
        <f>#REF!</f>
        <v>#REF!</v>
      </c>
      <c r="E97" t="e">
        <f>#REF!</f>
        <v>#REF!</v>
      </c>
      <c r="F97" t="e">
        <f>#REF!</f>
        <v>#REF!</v>
      </c>
      <c r="G97" t="e">
        <f>#REF!</f>
        <v>#REF!</v>
      </c>
      <c r="H97" t="e">
        <f>#REF!</f>
        <v>#REF!</v>
      </c>
      <c r="I97" t="e">
        <f>#REF!</f>
        <v>#REF!</v>
      </c>
      <c r="J97">
        <v>1</v>
      </c>
      <c r="K97" t="e">
        <f>#REF!</f>
        <v>#REF!</v>
      </c>
      <c r="M97" t="e">
        <f>ROUND(K97*I97, 2)</f>
        <v>#REF!</v>
      </c>
      <c r="N97" t="e">
        <f>#REF!*IF(#REF!&lt;&gt; 0,#REF!, 1)</f>
        <v>#REF!</v>
      </c>
      <c r="O97" t="e">
        <f>ROUND(N97*I97, 2)</f>
        <v>#REF!</v>
      </c>
      <c r="P97" t="e">
        <f>#REF!</f>
        <v>#REF!</v>
      </c>
      <c r="R97" t="e">
        <f t="shared" si="22"/>
        <v>#REF!</v>
      </c>
      <c r="S97" t="e">
        <f>#REF!*IF(#REF!&lt;&gt; 0,#REF!, 1)</f>
        <v>#REF!</v>
      </c>
      <c r="T97" t="e">
        <f t="shared" si="23"/>
        <v>#REF!</v>
      </c>
      <c r="U97">
        <v>3</v>
      </c>
      <c r="Z97" t="e">
        <f>#REF!</f>
        <v>#REF!</v>
      </c>
      <c r="AA97">
        <v>-384797166</v>
      </c>
      <c r="AB97">
        <v>-1421633529</v>
      </c>
    </row>
    <row r="98" spans="1:28" x14ac:dyDescent="0.2">
      <c r="A98" t="e">
        <f>#REF!</f>
        <v>#REF!</v>
      </c>
      <c r="B98">
        <v>79</v>
      </c>
      <c r="C98">
        <v>3</v>
      </c>
      <c r="D98" t="e">
        <f>#REF!</f>
        <v>#REF!</v>
      </c>
      <c r="E98" t="e">
        <f>#REF!</f>
        <v>#REF!</v>
      </c>
      <c r="F98" t="e">
        <f>#REF!</f>
        <v>#REF!</v>
      </c>
      <c r="G98" t="e">
        <f>#REF!</f>
        <v>#REF!</v>
      </c>
      <c r="H98" t="e">
        <f>#REF!</f>
        <v>#REF!</v>
      </c>
      <c r="I98" t="e">
        <f>#REF!</f>
        <v>#REF!</v>
      </c>
      <c r="J98">
        <v>1</v>
      </c>
      <c r="K98" t="e">
        <f>ROUND(#REF!/IF(#REF!&lt;&gt; 0,#REF!, 1),2)</f>
        <v>#REF!</v>
      </c>
      <c r="M98" t="e">
        <f>ROUND(#REF!/IF(#REF!&lt;&gt; 0,#REF!, 1),2)</f>
        <v>#REF!</v>
      </c>
      <c r="N98" t="e">
        <f>#REF!</f>
        <v>#REF!</v>
      </c>
      <c r="O98" t="e">
        <f>#REF!</f>
        <v>#REF!</v>
      </c>
      <c r="P98" t="e">
        <f>#REF!</f>
        <v>#REF!</v>
      </c>
      <c r="R98" t="e">
        <f t="shared" si="22"/>
        <v>#REF!</v>
      </c>
      <c r="S98" t="e">
        <f>#REF!*IF(#REF!&lt;&gt; 0,#REF!, 1)</f>
        <v>#REF!</v>
      </c>
      <c r="T98" t="e">
        <f t="shared" si="23"/>
        <v>#REF!</v>
      </c>
      <c r="U98">
        <v>3</v>
      </c>
      <c r="Z98" t="e">
        <f>#REF!</f>
        <v>#REF!</v>
      </c>
      <c r="AA98">
        <v>1992417526</v>
      </c>
      <c r="AB98">
        <v>1992417526</v>
      </c>
    </row>
    <row r="99" spans="1:28" x14ac:dyDescent="0.2">
      <c r="A99" t="e">
        <f>#REF!</f>
        <v>#REF!</v>
      </c>
      <c r="B99">
        <v>80</v>
      </c>
      <c r="C99">
        <v>3</v>
      </c>
      <c r="D99" t="e">
        <f>#REF!</f>
        <v>#REF!</v>
      </c>
      <c r="E99" t="e">
        <f>#REF!</f>
        <v>#REF!</v>
      </c>
      <c r="F99" t="e">
        <f>#REF!</f>
        <v>#REF!</v>
      </c>
      <c r="G99" t="e">
        <f>#REF!</f>
        <v>#REF!</v>
      </c>
      <c r="H99" t="e">
        <f>#REF!</f>
        <v>#REF!</v>
      </c>
      <c r="I99" t="e">
        <f>#REF!</f>
        <v>#REF!</v>
      </c>
      <c r="J99">
        <v>1</v>
      </c>
      <c r="K99" t="e">
        <f>ROUND(#REF!/IF(#REF!&lt;&gt; 0,#REF!, 1),2)</f>
        <v>#REF!</v>
      </c>
      <c r="M99" t="e">
        <f>ROUND(#REF!/IF(#REF!&lt;&gt; 0,#REF!, 1),2)</f>
        <v>#REF!</v>
      </c>
      <c r="N99" t="e">
        <f>#REF!</f>
        <v>#REF!</v>
      </c>
      <c r="O99" t="e">
        <f>#REF!</f>
        <v>#REF!</v>
      </c>
      <c r="P99" t="e">
        <f>#REF!</f>
        <v>#REF!</v>
      </c>
      <c r="R99" t="e">
        <f t="shared" si="22"/>
        <v>#REF!</v>
      </c>
      <c r="S99" t="e">
        <f>#REF!*IF(#REF!&lt;&gt; 0,#REF!, 1)</f>
        <v>#REF!</v>
      </c>
      <c r="T99" t="e">
        <f t="shared" si="23"/>
        <v>#REF!</v>
      </c>
      <c r="U99">
        <v>3</v>
      </c>
      <c r="Z99" t="e">
        <f>#REF!</f>
        <v>#REF!</v>
      </c>
      <c r="AA99">
        <v>685443354</v>
      </c>
      <c r="AB99">
        <v>685443354</v>
      </c>
    </row>
    <row r="100" spans="1:28" x14ac:dyDescent="0.2">
      <c r="A100" t="e">
        <f>#REF!</f>
        <v>#REF!</v>
      </c>
      <c r="B100">
        <v>81</v>
      </c>
      <c r="C100">
        <v>3</v>
      </c>
      <c r="D100" t="e">
        <f>#REF!</f>
        <v>#REF!</v>
      </c>
      <c r="E100" t="e">
        <f>#REF!</f>
        <v>#REF!</v>
      </c>
      <c r="F100" t="e">
        <f>#REF!</f>
        <v>#REF!</v>
      </c>
      <c r="G100" t="e">
        <f>#REF!</f>
        <v>#REF!</v>
      </c>
      <c r="H100" t="e">
        <f>#REF!</f>
        <v>#REF!</v>
      </c>
      <c r="I100" t="e">
        <f>#REF!</f>
        <v>#REF!</v>
      </c>
      <c r="J100">
        <v>1</v>
      </c>
      <c r="K100" t="e">
        <f>ROUND(#REF!/IF(#REF!&lt;&gt; 0,#REF!, 1),2)</f>
        <v>#REF!</v>
      </c>
      <c r="M100" t="e">
        <f>ROUND(#REF!/IF(#REF!&lt;&gt; 0,#REF!, 1),2)</f>
        <v>#REF!</v>
      </c>
      <c r="N100" t="e">
        <f>#REF!</f>
        <v>#REF!</v>
      </c>
      <c r="O100" t="e">
        <f>#REF!</f>
        <v>#REF!</v>
      </c>
      <c r="P100" t="e">
        <f>#REF!</f>
        <v>#REF!</v>
      </c>
      <c r="R100" t="e">
        <f t="shared" si="22"/>
        <v>#REF!</v>
      </c>
      <c r="S100" t="e">
        <f>#REF!*IF(#REF!&lt;&gt; 0,#REF!, 1)</f>
        <v>#REF!</v>
      </c>
      <c r="T100" t="e">
        <f t="shared" si="23"/>
        <v>#REF!</v>
      </c>
      <c r="U100">
        <v>3</v>
      </c>
      <c r="Z100" t="e">
        <f>#REF!</f>
        <v>#REF!</v>
      </c>
      <c r="AA100">
        <v>660120982</v>
      </c>
      <c r="AB100">
        <v>660120982</v>
      </c>
    </row>
    <row r="101" spans="1:28" x14ac:dyDescent="0.2">
      <c r="A101" t="e">
        <f>#REF!</f>
        <v>#REF!</v>
      </c>
      <c r="B101">
        <v>82</v>
      </c>
      <c r="C101">
        <v>3</v>
      </c>
      <c r="D101" t="e">
        <f>#REF!</f>
        <v>#REF!</v>
      </c>
      <c r="E101" t="e">
        <f>#REF!</f>
        <v>#REF!</v>
      </c>
      <c r="F101" t="e">
        <f>#REF!</f>
        <v>#REF!</v>
      </c>
      <c r="G101" t="e">
        <f>#REF!</f>
        <v>#REF!</v>
      </c>
      <c r="H101" t="e">
        <f>#REF!</f>
        <v>#REF!</v>
      </c>
      <c r="I101" t="e">
        <f>#REF!</f>
        <v>#REF!</v>
      </c>
      <c r="J101">
        <v>1</v>
      </c>
      <c r="K101" t="e">
        <f>#REF!</f>
        <v>#REF!</v>
      </c>
      <c r="M101" t="e">
        <f>ROUND(K101*I101, 2)</f>
        <v>#REF!</v>
      </c>
      <c r="N101" t="e">
        <f>#REF!*IF(#REF!&lt;&gt; 0,#REF!, 1)</f>
        <v>#REF!</v>
      </c>
      <c r="O101" t="e">
        <f>ROUND(N101*I101, 2)</f>
        <v>#REF!</v>
      </c>
      <c r="P101" t="e">
        <f>#REF!</f>
        <v>#REF!</v>
      </c>
      <c r="R101" t="e">
        <f t="shared" si="22"/>
        <v>#REF!</v>
      </c>
      <c r="S101" t="e">
        <f>#REF!*IF(#REF!&lt;&gt; 0,#REF!, 1)</f>
        <v>#REF!</v>
      </c>
      <c r="T101" t="e">
        <f t="shared" si="23"/>
        <v>#REF!</v>
      </c>
      <c r="U101">
        <v>3</v>
      </c>
      <c r="Z101" t="e">
        <f>#REF!</f>
        <v>#REF!</v>
      </c>
      <c r="AA101">
        <v>-153021563</v>
      </c>
      <c r="AB101">
        <v>-830752811</v>
      </c>
    </row>
    <row r="102" spans="1:28" x14ac:dyDescent="0.2">
      <c r="A102" t="e">
        <f>#REF!</f>
        <v>#REF!</v>
      </c>
      <c r="B102">
        <v>84</v>
      </c>
      <c r="C102">
        <v>3</v>
      </c>
      <c r="D102" t="e">
        <f>#REF!</f>
        <v>#REF!</v>
      </c>
      <c r="E102" t="e">
        <f>#REF!</f>
        <v>#REF!</v>
      </c>
      <c r="F102" t="e">
        <f>#REF!</f>
        <v>#REF!</v>
      </c>
      <c r="G102" t="e">
        <f>#REF!</f>
        <v>#REF!</v>
      </c>
      <c r="H102" t="e">
        <f>#REF!</f>
        <v>#REF!</v>
      </c>
      <c r="I102" t="e">
        <f>#REF!</f>
        <v>#REF!</v>
      </c>
      <c r="J102">
        <v>1</v>
      </c>
      <c r="K102" t="e">
        <f>ROUND(#REF!/IF(#REF!&lt;&gt; 0,#REF!, 1),2)</f>
        <v>#REF!</v>
      </c>
      <c r="M102" t="e">
        <f>ROUND(#REF!/IF(#REF!&lt;&gt; 0,#REF!, 1),2)</f>
        <v>#REF!</v>
      </c>
      <c r="N102" t="e">
        <f>#REF!</f>
        <v>#REF!</v>
      </c>
      <c r="O102" t="e">
        <f>#REF!</f>
        <v>#REF!</v>
      </c>
      <c r="P102" t="e">
        <f>#REF!</f>
        <v>#REF!</v>
      </c>
      <c r="R102" t="e">
        <f t="shared" si="22"/>
        <v>#REF!</v>
      </c>
      <c r="S102" t="e">
        <f>#REF!*IF(#REF!&lt;&gt; 0,#REF!, 1)</f>
        <v>#REF!</v>
      </c>
      <c r="T102" t="e">
        <f t="shared" si="23"/>
        <v>#REF!</v>
      </c>
      <c r="U102">
        <v>3</v>
      </c>
      <c r="Z102" t="e">
        <f>#REF!</f>
        <v>#REF!</v>
      </c>
      <c r="AA102">
        <v>781316810</v>
      </c>
      <c r="AB102">
        <v>781316810</v>
      </c>
    </row>
    <row r="103" spans="1:28" x14ac:dyDescent="0.2">
      <c r="A103">
        <v>20</v>
      </c>
      <c r="B103">
        <v>146</v>
      </c>
      <c r="C103">
        <v>3</v>
      </c>
      <c r="D103">
        <v>0</v>
      </c>
      <c r="E103" t="e">
        <f>#REF!</f>
        <v>#REF!</v>
      </c>
      <c r="F103" t="e">
        <f>#REF!</f>
        <v>#REF!</v>
      </c>
      <c r="G103" t="e">
        <f>#REF!</f>
        <v>#REF!</v>
      </c>
      <c r="H103" t="e">
        <f>#REF!</f>
        <v>#REF!</v>
      </c>
      <c r="I103" t="e">
        <f>#REF!*#REF!</f>
        <v>#REF!</v>
      </c>
      <c r="J103" t="e">
        <f>#REF!</f>
        <v>#REF!</v>
      </c>
      <c r="K103" t="e">
        <f>#REF!</f>
        <v>#REF!</v>
      </c>
      <c r="M103" t="e">
        <f>ROUND(I103*K103, 2)</f>
        <v>#REF!</v>
      </c>
      <c r="N103" t="e">
        <f>#REF!</f>
        <v>#REF!</v>
      </c>
      <c r="O103" t="e">
        <f>ROUND(I103*N103, 2)</f>
        <v>#REF!</v>
      </c>
      <c r="P103" t="e">
        <f>#REF!</f>
        <v>#REF!</v>
      </c>
      <c r="R103" t="e">
        <f>ROUND(I103*P103, 2)</f>
        <v>#REF!</v>
      </c>
      <c r="S103" t="e">
        <f>#REF!</f>
        <v>#REF!</v>
      </c>
      <c r="T103" t="e">
        <f>ROUND(I103*S103, 2)</f>
        <v>#REF!</v>
      </c>
      <c r="U103">
        <v>3</v>
      </c>
      <c r="Z103" t="e">
        <f>#REF!</f>
        <v>#REF!</v>
      </c>
      <c r="AA103">
        <v>-530552502</v>
      </c>
      <c r="AB103">
        <v>299864483</v>
      </c>
    </row>
    <row r="104" spans="1:28" x14ac:dyDescent="0.2">
      <c r="A104" t="e">
        <f>#REF!</f>
        <v>#REF!</v>
      </c>
      <c r="B104">
        <v>86</v>
      </c>
      <c r="C104">
        <v>5</v>
      </c>
      <c r="D104" t="e">
        <f>#REF!</f>
        <v>#REF!</v>
      </c>
      <c r="E104" t="e">
        <f>#REF!</f>
        <v>#REF!</v>
      </c>
      <c r="F104" t="e">
        <f>#REF!</f>
        <v>#REF!</v>
      </c>
      <c r="G104" t="e">
        <f>#REF!</f>
        <v>#REF!</v>
      </c>
      <c r="H104" t="e">
        <f>#REF!</f>
        <v>#REF!</v>
      </c>
      <c r="I104" t="e">
        <f>#REF!</f>
        <v>#REF!</v>
      </c>
      <c r="J104">
        <v>1</v>
      </c>
      <c r="K104" t="e">
        <f>ROUND(#REF!/IF(#REF!&lt;&gt; 0,#REF!, 1),2)</f>
        <v>#REF!</v>
      </c>
      <c r="M104" t="e">
        <f>ROUND(#REF!/IF(#REF!&lt;&gt; 0,#REF!, 1),2)</f>
        <v>#REF!</v>
      </c>
      <c r="N104" t="e">
        <f>#REF!</f>
        <v>#REF!</v>
      </c>
      <c r="O104" t="e">
        <f>#REF!</f>
        <v>#REF!</v>
      </c>
      <c r="P104" t="e">
        <f>#REF!</f>
        <v>#REF!</v>
      </c>
      <c r="R104" t="e">
        <f>ROUND(P104*I104, 2)</f>
        <v>#REF!</v>
      </c>
      <c r="S104" t="e">
        <f>#REF!*IF(#REF!&lt;&gt; 0,#REF!, 1)</f>
        <v>#REF!</v>
      </c>
      <c r="T104" t="e">
        <f>ROUND(S104*I104, 2)</f>
        <v>#REF!</v>
      </c>
      <c r="U104">
        <v>3</v>
      </c>
      <c r="Z104" t="e">
        <f>#REF!</f>
        <v>#REF!</v>
      </c>
      <c r="AA104">
        <v>1209211233</v>
      </c>
      <c r="AB104">
        <v>1209211233</v>
      </c>
    </row>
    <row r="105" spans="1:28" x14ac:dyDescent="0.2">
      <c r="A105">
        <v>999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88"/>
  <sheetViews>
    <sheetView tabSelected="1" zoomScale="70" zoomScaleNormal="70" workbookViewId="0">
      <selection activeCell="C18" sqref="C18"/>
    </sheetView>
  </sheetViews>
  <sheetFormatPr defaultRowHeight="12.75" x14ac:dyDescent="0.2"/>
  <cols>
    <col min="1" max="1" width="6.7109375" customWidth="1"/>
    <col min="2" max="3" width="25.7109375" customWidth="1"/>
    <col min="4" max="5" width="35.7109375" customWidth="1"/>
    <col min="6" max="9" width="15.7109375" customWidth="1"/>
    <col min="10" max="12" width="10.7109375" customWidth="1"/>
    <col min="13" max="15" width="15.7109375" customWidth="1"/>
    <col min="16" max="16" width="20.7109375" customWidth="1"/>
    <col min="17" max="18" width="15.7109375" customWidth="1"/>
    <col min="19" max="20" width="20.7109375" customWidth="1"/>
    <col min="21" max="21" width="15.7109375" customWidth="1"/>
  </cols>
  <sheetData>
    <row r="1" spans="1:21" ht="12.75" customHeight="1" x14ac:dyDescent="0.2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</row>
    <row r="2" spans="1:21" ht="20.25" customHeight="1" x14ac:dyDescent="0.2">
      <c r="A2" s="27" t="s">
        <v>133</v>
      </c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  <c r="O2" s="27"/>
      <c r="P2" s="27"/>
      <c r="Q2" s="27"/>
      <c r="R2" s="27"/>
      <c r="S2" s="27"/>
      <c r="T2" s="27"/>
      <c r="U2" s="27"/>
    </row>
    <row r="3" spans="1:21" ht="12.75" customHeight="1" x14ac:dyDescent="0.2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</row>
    <row r="4" spans="1:21" ht="15" customHeight="1" x14ac:dyDescent="0.2">
      <c r="A4" s="28" t="s">
        <v>155</v>
      </c>
      <c r="B4" s="28"/>
      <c r="C4" s="28"/>
      <c r="D4" s="28"/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</row>
    <row r="5" spans="1:21" ht="12.75" customHeight="1" x14ac:dyDescent="0.2">
      <c r="A5" s="29" t="s">
        <v>134</v>
      </c>
      <c r="B5" s="29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R5" s="29"/>
      <c r="S5" s="29"/>
      <c r="T5" s="29"/>
      <c r="U5" s="29"/>
    </row>
    <row r="6" spans="1:21" ht="12.75" customHeight="1" x14ac:dyDescent="0.2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</row>
    <row r="7" spans="1:21" ht="12.75" customHeight="1" x14ac:dyDescent="0.2">
      <c r="A7" s="6"/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</row>
    <row r="8" spans="1:21" ht="15" customHeight="1" x14ac:dyDescent="0.2">
      <c r="A8" s="18" t="s">
        <v>135</v>
      </c>
      <c r="B8" s="18" t="s">
        <v>136</v>
      </c>
      <c r="C8" s="24" t="s">
        <v>165</v>
      </c>
      <c r="D8" s="18" t="s">
        <v>137</v>
      </c>
      <c r="E8" s="18" t="s">
        <v>138</v>
      </c>
      <c r="F8" s="18" t="s">
        <v>139</v>
      </c>
      <c r="G8" s="18" t="s">
        <v>140</v>
      </c>
      <c r="H8" s="18" t="s">
        <v>141</v>
      </c>
      <c r="I8" s="18" t="s">
        <v>142</v>
      </c>
      <c r="J8" s="18" t="s">
        <v>143</v>
      </c>
      <c r="K8" s="30" t="s">
        <v>144</v>
      </c>
      <c r="L8" s="31"/>
      <c r="M8" s="21" t="s">
        <v>145</v>
      </c>
      <c r="N8" s="18" t="s">
        <v>146</v>
      </c>
      <c r="O8" s="18" t="s">
        <v>147</v>
      </c>
      <c r="P8" s="18" t="s">
        <v>148</v>
      </c>
      <c r="Q8" s="18" t="s">
        <v>149</v>
      </c>
      <c r="R8" s="18" t="s">
        <v>150</v>
      </c>
      <c r="S8" s="18" t="s">
        <v>151</v>
      </c>
      <c r="T8" s="18" t="s">
        <v>152</v>
      </c>
      <c r="U8" s="18" t="s">
        <v>153</v>
      </c>
    </row>
    <row r="9" spans="1:21" ht="15" customHeight="1" x14ac:dyDescent="0.2">
      <c r="A9" s="19"/>
      <c r="B9" s="19"/>
      <c r="C9" s="25"/>
      <c r="D9" s="19"/>
      <c r="E9" s="19"/>
      <c r="F9" s="19"/>
      <c r="G9" s="19"/>
      <c r="H9" s="19"/>
      <c r="I9" s="19"/>
      <c r="J9" s="19"/>
      <c r="K9" s="32"/>
      <c r="L9" s="33"/>
      <c r="M9" s="22"/>
      <c r="N9" s="19"/>
      <c r="O9" s="19"/>
      <c r="P9" s="19"/>
      <c r="Q9" s="19"/>
      <c r="R9" s="19"/>
      <c r="S9" s="19"/>
      <c r="T9" s="19"/>
      <c r="U9" s="19"/>
    </row>
    <row r="10" spans="1:21" ht="15" customHeight="1" x14ac:dyDescent="0.2">
      <c r="A10" s="19"/>
      <c r="B10" s="19"/>
      <c r="C10" s="25"/>
      <c r="D10" s="19"/>
      <c r="E10" s="19"/>
      <c r="F10" s="19"/>
      <c r="G10" s="19"/>
      <c r="H10" s="19"/>
      <c r="I10" s="19"/>
      <c r="J10" s="19"/>
      <c r="K10" s="32"/>
      <c r="L10" s="33"/>
      <c r="M10" s="22"/>
      <c r="N10" s="19"/>
      <c r="O10" s="19"/>
      <c r="P10" s="19"/>
      <c r="Q10" s="19"/>
      <c r="R10" s="19"/>
      <c r="S10" s="19"/>
      <c r="T10" s="19"/>
      <c r="U10" s="19"/>
    </row>
    <row r="11" spans="1:21" ht="15" customHeight="1" x14ac:dyDescent="0.2">
      <c r="A11" s="19"/>
      <c r="B11" s="19"/>
      <c r="C11" s="25"/>
      <c r="D11" s="19"/>
      <c r="E11" s="19"/>
      <c r="F11" s="19"/>
      <c r="G11" s="19"/>
      <c r="H11" s="19"/>
      <c r="I11" s="19"/>
      <c r="J11" s="19"/>
      <c r="K11" s="32"/>
      <c r="L11" s="33"/>
      <c r="M11" s="22"/>
      <c r="N11" s="19"/>
      <c r="O11" s="19"/>
      <c r="P11" s="19"/>
      <c r="Q11" s="19"/>
      <c r="R11" s="19"/>
      <c r="S11" s="19"/>
      <c r="T11" s="19"/>
      <c r="U11" s="19"/>
    </row>
    <row r="12" spans="1:21" ht="15" customHeight="1" x14ac:dyDescent="0.2">
      <c r="A12" s="19"/>
      <c r="B12" s="19"/>
      <c r="C12" s="25"/>
      <c r="D12" s="19"/>
      <c r="E12" s="19"/>
      <c r="F12" s="19"/>
      <c r="G12" s="19"/>
      <c r="H12" s="19"/>
      <c r="I12" s="19"/>
      <c r="J12" s="19"/>
      <c r="K12" s="32"/>
      <c r="L12" s="33"/>
      <c r="M12" s="22"/>
      <c r="N12" s="19"/>
      <c r="O12" s="19"/>
      <c r="P12" s="19"/>
      <c r="Q12" s="19"/>
      <c r="R12" s="19"/>
      <c r="S12" s="19"/>
      <c r="T12" s="19"/>
      <c r="U12" s="19"/>
    </row>
    <row r="13" spans="1:21" ht="15" customHeight="1" x14ac:dyDescent="0.2">
      <c r="A13" s="19"/>
      <c r="B13" s="19"/>
      <c r="C13" s="25"/>
      <c r="D13" s="19"/>
      <c r="E13" s="19"/>
      <c r="F13" s="19"/>
      <c r="G13" s="19"/>
      <c r="H13" s="19"/>
      <c r="I13" s="19"/>
      <c r="J13" s="19"/>
      <c r="K13" s="34"/>
      <c r="L13" s="35"/>
      <c r="M13" s="22"/>
      <c r="N13" s="19"/>
      <c r="O13" s="19"/>
      <c r="P13" s="19"/>
      <c r="Q13" s="19"/>
      <c r="R13" s="19"/>
      <c r="S13" s="19"/>
      <c r="T13" s="19"/>
      <c r="U13" s="19"/>
    </row>
    <row r="14" spans="1:21" ht="15" customHeight="1" x14ac:dyDescent="0.2">
      <c r="A14" s="19"/>
      <c r="B14" s="19"/>
      <c r="C14" s="25"/>
      <c r="D14" s="19"/>
      <c r="E14" s="19"/>
      <c r="F14" s="19"/>
      <c r="G14" s="19"/>
      <c r="H14" s="19"/>
      <c r="I14" s="19"/>
      <c r="J14" s="19"/>
      <c r="K14" s="18" t="s">
        <v>39</v>
      </c>
      <c r="L14" s="24" t="s">
        <v>154</v>
      </c>
      <c r="M14" s="22"/>
      <c r="N14" s="19"/>
      <c r="O14" s="19"/>
      <c r="P14" s="19"/>
      <c r="Q14" s="19"/>
      <c r="R14" s="19"/>
      <c r="S14" s="19"/>
      <c r="T14" s="19"/>
      <c r="U14" s="19"/>
    </row>
    <row r="15" spans="1:21" ht="15" customHeight="1" x14ac:dyDescent="0.2">
      <c r="A15" s="19"/>
      <c r="B15" s="19"/>
      <c r="C15" s="25"/>
      <c r="D15" s="19"/>
      <c r="E15" s="19"/>
      <c r="F15" s="19"/>
      <c r="G15" s="19"/>
      <c r="H15" s="19"/>
      <c r="I15" s="19"/>
      <c r="J15" s="19"/>
      <c r="K15" s="19"/>
      <c r="L15" s="25"/>
      <c r="M15" s="22"/>
      <c r="N15" s="19"/>
      <c r="O15" s="19"/>
      <c r="P15" s="19"/>
      <c r="Q15" s="19"/>
      <c r="R15" s="19"/>
      <c r="S15" s="19"/>
      <c r="T15" s="19"/>
      <c r="U15" s="19"/>
    </row>
    <row r="16" spans="1:21" ht="15" customHeight="1" x14ac:dyDescent="0.2">
      <c r="A16" s="19"/>
      <c r="B16" s="19"/>
      <c r="C16" s="25"/>
      <c r="D16" s="19"/>
      <c r="E16" s="19"/>
      <c r="F16" s="19"/>
      <c r="G16" s="19"/>
      <c r="H16" s="19"/>
      <c r="I16" s="19"/>
      <c r="J16" s="19"/>
      <c r="K16" s="19"/>
      <c r="L16" s="25"/>
      <c r="M16" s="22"/>
      <c r="N16" s="19"/>
      <c r="O16" s="19"/>
      <c r="P16" s="19"/>
      <c r="Q16" s="19"/>
      <c r="R16" s="19"/>
      <c r="S16" s="19"/>
      <c r="T16" s="19"/>
      <c r="U16" s="19"/>
    </row>
    <row r="17" spans="1:21" ht="15" customHeight="1" x14ac:dyDescent="0.2">
      <c r="A17" s="20"/>
      <c r="B17" s="20"/>
      <c r="C17" s="26"/>
      <c r="D17" s="20"/>
      <c r="E17" s="20"/>
      <c r="F17" s="20"/>
      <c r="G17" s="20"/>
      <c r="H17" s="20"/>
      <c r="I17" s="20"/>
      <c r="J17" s="20"/>
      <c r="K17" s="20"/>
      <c r="L17" s="26"/>
      <c r="M17" s="23"/>
      <c r="N17" s="20"/>
      <c r="O17" s="20"/>
      <c r="P17" s="20"/>
      <c r="Q17" s="20"/>
      <c r="R17" s="20"/>
      <c r="S17" s="20"/>
      <c r="T17" s="20"/>
      <c r="U17" s="20"/>
    </row>
    <row r="18" spans="1:21" ht="15" customHeight="1" x14ac:dyDescent="0.2">
      <c r="A18" s="7">
        <v>1</v>
      </c>
      <c r="B18" s="7">
        <v>2</v>
      </c>
      <c r="C18" s="7"/>
      <c r="D18" s="7">
        <v>3</v>
      </c>
      <c r="E18" s="7">
        <v>4</v>
      </c>
      <c r="F18" s="7">
        <v>5</v>
      </c>
      <c r="G18" s="7">
        <v>6</v>
      </c>
      <c r="H18" s="7">
        <v>7</v>
      </c>
      <c r="I18" s="7">
        <v>8</v>
      </c>
      <c r="J18" s="7">
        <v>9</v>
      </c>
      <c r="K18" s="7">
        <v>10</v>
      </c>
      <c r="L18" s="7">
        <v>11</v>
      </c>
      <c r="M18" s="7">
        <v>12</v>
      </c>
      <c r="N18" s="7">
        <v>13</v>
      </c>
      <c r="O18" s="7">
        <v>14</v>
      </c>
      <c r="P18" s="7">
        <v>15</v>
      </c>
      <c r="Q18" s="7">
        <v>16</v>
      </c>
      <c r="R18" s="7">
        <v>17</v>
      </c>
      <c r="S18" s="7">
        <v>18</v>
      </c>
      <c r="T18" s="7">
        <v>19</v>
      </c>
      <c r="U18" s="7">
        <v>20</v>
      </c>
    </row>
    <row r="19" spans="1:21" ht="42.75" x14ac:dyDescent="0.2">
      <c r="A19" s="8">
        <v>1.1000000000000001</v>
      </c>
      <c r="B19" s="8" t="s">
        <v>40</v>
      </c>
      <c r="C19" s="15" t="s">
        <v>159</v>
      </c>
      <c r="D19" s="8" t="s">
        <v>3</v>
      </c>
      <c r="E19" s="8" t="s">
        <v>41</v>
      </c>
      <c r="F19" s="9" t="s">
        <v>1</v>
      </c>
      <c r="G19" s="9" t="s">
        <v>1</v>
      </c>
      <c r="H19" s="10">
        <v>8126.23</v>
      </c>
      <c r="I19" s="10">
        <v>6771.86</v>
      </c>
      <c r="J19" s="10">
        <v>0</v>
      </c>
      <c r="K19" s="10">
        <v>0</v>
      </c>
      <c r="L19" s="10">
        <v>0</v>
      </c>
      <c r="M19" s="10">
        <v>6771.86</v>
      </c>
      <c r="N19" s="9">
        <v>2023</v>
      </c>
      <c r="O19" s="9">
        <v>4</v>
      </c>
      <c r="P19" s="8" t="s">
        <v>42</v>
      </c>
      <c r="Q19" s="8" t="s">
        <v>45</v>
      </c>
      <c r="R19" s="8" t="s">
        <v>44</v>
      </c>
      <c r="S19" s="8" t="s">
        <v>0</v>
      </c>
      <c r="T19" s="8" t="s">
        <v>43</v>
      </c>
      <c r="U19" s="9">
        <v>2</v>
      </c>
    </row>
    <row r="20" spans="1:21" ht="45" x14ac:dyDescent="0.2">
      <c r="A20" s="11">
        <v>1.2</v>
      </c>
      <c r="B20" s="11" t="s">
        <v>2</v>
      </c>
      <c r="C20" s="15" t="s">
        <v>157</v>
      </c>
      <c r="D20" s="11" t="s">
        <v>3</v>
      </c>
      <c r="E20" s="11" t="s">
        <v>41</v>
      </c>
      <c r="F20" s="12" t="s">
        <v>1</v>
      </c>
      <c r="G20" s="12" t="s">
        <v>1</v>
      </c>
      <c r="H20" s="36">
        <v>7666.25</v>
      </c>
      <c r="I20" s="13">
        <v>6388.54</v>
      </c>
      <c r="J20" s="13">
        <v>0</v>
      </c>
      <c r="K20" s="13">
        <v>0</v>
      </c>
      <c r="L20" s="13">
        <v>0</v>
      </c>
      <c r="M20" s="13">
        <v>6388.54</v>
      </c>
      <c r="N20" s="12">
        <v>2023</v>
      </c>
      <c r="O20" s="12">
        <v>4</v>
      </c>
      <c r="P20" s="11" t="s">
        <v>46</v>
      </c>
      <c r="Q20" s="11" t="s">
        <v>45</v>
      </c>
      <c r="R20" s="11" t="s">
        <v>47</v>
      </c>
      <c r="S20" s="11" t="s">
        <v>48</v>
      </c>
      <c r="T20" s="11" t="s">
        <v>43</v>
      </c>
      <c r="U20" s="12">
        <v>2</v>
      </c>
    </row>
    <row r="21" spans="1:21" ht="114" x14ac:dyDescent="0.2">
      <c r="A21" s="8">
        <v>1.3</v>
      </c>
      <c r="B21" s="8" t="s">
        <v>49</v>
      </c>
      <c r="C21" s="15" t="s">
        <v>158</v>
      </c>
      <c r="D21" s="8" t="s">
        <v>3</v>
      </c>
      <c r="E21" s="8" t="s">
        <v>41</v>
      </c>
      <c r="F21" s="9" t="s">
        <v>1</v>
      </c>
      <c r="G21" s="9" t="s">
        <v>1</v>
      </c>
      <c r="H21" s="10">
        <v>8451.2800000000007</v>
      </c>
      <c r="I21" s="10">
        <v>7042.73</v>
      </c>
      <c r="J21" s="10">
        <v>0</v>
      </c>
      <c r="K21" s="10">
        <v>0</v>
      </c>
      <c r="L21" s="10">
        <v>0</v>
      </c>
      <c r="M21" s="10">
        <v>7042.73</v>
      </c>
      <c r="N21" s="9">
        <v>2023</v>
      </c>
      <c r="O21" s="9">
        <v>4</v>
      </c>
      <c r="P21" s="8" t="s">
        <v>50</v>
      </c>
      <c r="Q21" s="8" t="s">
        <v>52</v>
      </c>
      <c r="R21" s="8" t="s">
        <v>51</v>
      </c>
      <c r="S21" s="8" t="s">
        <v>0</v>
      </c>
      <c r="T21" s="8" t="s">
        <v>43</v>
      </c>
      <c r="U21" s="9">
        <v>2</v>
      </c>
    </row>
    <row r="22" spans="1:21" ht="42.75" x14ac:dyDescent="0.2">
      <c r="A22" s="8">
        <v>2.1</v>
      </c>
      <c r="B22" s="8" t="s">
        <v>40</v>
      </c>
      <c r="C22" s="15" t="s">
        <v>159</v>
      </c>
      <c r="D22" s="8" t="s">
        <v>4</v>
      </c>
      <c r="E22" s="8" t="s">
        <v>53</v>
      </c>
      <c r="F22" s="9" t="s">
        <v>1</v>
      </c>
      <c r="G22" s="9" t="s">
        <v>1</v>
      </c>
      <c r="H22" s="10">
        <v>6874.1</v>
      </c>
      <c r="I22" s="10">
        <v>5728.42</v>
      </c>
      <c r="J22" s="10">
        <v>0</v>
      </c>
      <c r="K22" s="10">
        <v>0</v>
      </c>
      <c r="L22" s="10">
        <v>0</v>
      </c>
      <c r="M22" s="10">
        <v>5728.42</v>
      </c>
      <c r="N22" s="9">
        <v>2023</v>
      </c>
      <c r="O22" s="9">
        <v>4</v>
      </c>
      <c r="P22" s="8" t="s">
        <v>42</v>
      </c>
      <c r="Q22" s="8" t="s">
        <v>45</v>
      </c>
      <c r="R22" s="8" t="s">
        <v>44</v>
      </c>
      <c r="S22" s="8" t="s">
        <v>0</v>
      </c>
      <c r="T22" s="8" t="s">
        <v>43</v>
      </c>
      <c r="U22" s="9">
        <v>2</v>
      </c>
    </row>
    <row r="23" spans="1:21" ht="45" x14ac:dyDescent="0.2">
      <c r="A23" s="11">
        <v>2.2000000000000002</v>
      </c>
      <c r="B23" s="11" t="s">
        <v>2</v>
      </c>
      <c r="C23" s="15" t="s">
        <v>157</v>
      </c>
      <c r="D23" s="11" t="s">
        <v>4</v>
      </c>
      <c r="E23" s="11" t="s">
        <v>53</v>
      </c>
      <c r="F23" s="12" t="s">
        <v>1</v>
      </c>
      <c r="G23" s="12" t="s">
        <v>1</v>
      </c>
      <c r="H23" s="36">
        <v>6485</v>
      </c>
      <c r="I23" s="13">
        <v>5404.17</v>
      </c>
      <c r="J23" s="13">
        <v>0</v>
      </c>
      <c r="K23" s="13">
        <v>0</v>
      </c>
      <c r="L23" s="13">
        <v>0</v>
      </c>
      <c r="M23" s="13">
        <v>5404.17</v>
      </c>
      <c r="N23" s="12">
        <v>2023</v>
      </c>
      <c r="O23" s="12">
        <v>4</v>
      </c>
      <c r="P23" s="11" t="s">
        <v>46</v>
      </c>
      <c r="Q23" s="11" t="s">
        <v>45</v>
      </c>
      <c r="R23" s="11" t="s">
        <v>47</v>
      </c>
      <c r="S23" s="11" t="s">
        <v>48</v>
      </c>
      <c r="T23" s="11" t="s">
        <v>43</v>
      </c>
      <c r="U23" s="12">
        <v>2</v>
      </c>
    </row>
    <row r="24" spans="1:21" ht="114" x14ac:dyDescent="0.2">
      <c r="A24" s="8">
        <v>2.2999999999999998</v>
      </c>
      <c r="B24" s="8" t="s">
        <v>49</v>
      </c>
      <c r="C24" s="15" t="s">
        <v>158</v>
      </c>
      <c r="D24" s="8" t="s">
        <v>4</v>
      </c>
      <c r="E24" s="8" t="s">
        <v>53</v>
      </c>
      <c r="F24" s="9" t="s">
        <v>1</v>
      </c>
      <c r="G24" s="9" t="s">
        <v>1</v>
      </c>
      <c r="H24" s="10">
        <v>7149.06</v>
      </c>
      <c r="I24" s="10">
        <v>5957.55</v>
      </c>
      <c r="J24" s="10">
        <v>0</v>
      </c>
      <c r="K24" s="10">
        <v>0</v>
      </c>
      <c r="L24" s="10">
        <v>0</v>
      </c>
      <c r="M24" s="10">
        <v>5957.55</v>
      </c>
      <c r="N24" s="9">
        <v>2023</v>
      </c>
      <c r="O24" s="9">
        <v>4</v>
      </c>
      <c r="P24" s="8" t="s">
        <v>50</v>
      </c>
      <c r="Q24" s="8" t="s">
        <v>52</v>
      </c>
      <c r="R24" s="8" t="s">
        <v>51</v>
      </c>
      <c r="S24" s="8" t="s">
        <v>0</v>
      </c>
      <c r="T24" s="8" t="s">
        <v>43</v>
      </c>
      <c r="U24" s="9">
        <v>2</v>
      </c>
    </row>
    <row r="25" spans="1:21" ht="42.75" x14ac:dyDescent="0.2">
      <c r="A25" s="8">
        <v>3.1</v>
      </c>
      <c r="B25" s="8" t="s">
        <v>54</v>
      </c>
      <c r="C25" s="15" t="s">
        <v>162</v>
      </c>
      <c r="D25" s="8" t="s">
        <v>7</v>
      </c>
      <c r="E25" s="8" t="s">
        <v>7</v>
      </c>
      <c r="F25" s="9" t="s">
        <v>5</v>
      </c>
      <c r="G25" s="9" t="s">
        <v>0</v>
      </c>
      <c r="H25" s="10">
        <v>2168.44</v>
      </c>
      <c r="I25" s="10">
        <v>1807.03</v>
      </c>
      <c r="J25" s="10">
        <v>0</v>
      </c>
      <c r="K25" s="10">
        <v>0</v>
      </c>
      <c r="L25" s="10">
        <v>0</v>
      </c>
      <c r="M25" s="10">
        <v>1807.03</v>
      </c>
      <c r="N25" s="9">
        <v>2023</v>
      </c>
      <c r="O25" s="9">
        <v>4</v>
      </c>
      <c r="P25" s="8" t="s">
        <v>42</v>
      </c>
      <c r="Q25" s="8" t="s">
        <v>45</v>
      </c>
      <c r="R25" s="8" t="s">
        <v>44</v>
      </c>
      <c r="S25" s="8" t="s">
        <v>0</v>
      </c>
      <c r="T25" s="8" t="s">
        <v>43</v>
      </c>
      <c r="U25" s="9">
        <v>2</v>
      </c>
    </row>
    <row r="26" spans="1:21" ht="45" x14ac:dyDescent="0.2">
      <c r="A26" s="11">
        <v>3.2</v>
      </c>
      <c r="B26" s="11" t="s">
        <v>6</v>
      </c>
      <c r="C26" s="15" t="s">
        <v>161</v>
      </c>
      <c r="D26" s="11" t="s">
        <v>7</v>
      </c>
      <c r="E26" s="11" t="s">
        <v>7</v>
      </c>
      <c r="F26" s="12" t="s">
        <v>5</v>
      </c>
      <c r="G26" s="12" t="s">
        <v>0</v>
      </c>
      <c r="H26" s="36">
        <v>2064</v>
      </c>
      <c r="I26" s="13">
        <v>1720</v>
      </c>
      <c r="J26" s="13">
        <v>0</v>
      </c>
      <c r="K26" s="13">
        <v>0</v>
      </c>
      <c r="L26" s="13">
        <v>0</v>
      </c>
      <c r="M26" s="13">
        <v>1720</v>
      </c>
      <c r="N26" s="12">
        <v>2023</v>
      </c>
      <c r="O26" s="12">
        <v>4</v>
      </c>
      <c r="P26" s="11" t="s">
        <v>46</v>
      </c>
      <c r="Q26" s="11" t="s">
        <v>45</v>
      </c>
      <c r="R26" s="11" t="s">
        <v>47</v>
      </c>
      <c r="S26" s="11" t="s">
        <v>48</v>
      </c>
      <c r="T26" s="11" t="s">
        <v>43</v>
      </c>
      <c r="U26" s="12">
        <v>2</v>
      </c>
    </row>
    <row r="27" spans="1:21" ht="114" x14ac:dyDescent="0.2">
      <c r="A27" s="8">
        <v>3.3</v>
      </c>
      <c r="B27" s="8" t="s">
        <v>55</v>
      </c>
      <c r="C27" s="15" t="s">
        <v>160</v>
      </c>
      <c r="D27" s="8" t="s">
        <v>7</v>
      </c>
      <c r="E27" s="8" t="s">
        <v>7</v>
      </c>
      <c r="F27" s="9" t="s">
        <v>5</v>
      </c>
      <c r="G27" s="9" t="s">
        <v>0</v>
      </c>
      <c r="H27" s="10">
        <v>2244.34</v>
      </c>
      <c r="I27" s="10">
        <v>1870.28</v>
      </c>
      <c r="J27" s="10">
        <v>0</v>
      </c>
      <c r="K27" s="10">
        <v>0</v>
      </c>
      <c r="L27" s="10">
        <v>0</v>
      </c>
      <c r="M27" s="10">
        <v>1870.28</v>
      </c>
      <c r="N27" s="9">
        <v>2023</v>
      </c>
      <c r="O27" s="9">
        <v>4</v>
      </c>
      <c r="P27" s="8" t="s">
        <v>50</v>
      </c>
      <c r="Q27" s="8" t="s">
        <v>52</v>
      </c>
      <c r="R27" s="8" t="s">
        <v>51</v>
      </c>
      <c r="S27" s="8" t="s">
        <v>0</v>
      </c>
      <c r="T27" s="8" t="s">
        <v>43</v>
      </c>
      <c r="U27" s="9">
        <v>2</v>
      </c>
    </row>
    <row r="28" spans="1:21" ht="42.75" x14ac:dyDescent="0.2">
      <c r="A28" s="8">
        <v>4.0999999999999996</v>
      </c>
      <c r="B28" s="8" t="s">
        <v>56</v>
      </c>
      <c r="C28" s="15" t="s">
        <v>162</v>
      </c>
      <c r="D28" s="8" t="s">
        <v>9</v>
      </c>
      <c r="E28" s="8" t="s">
        <v>9</v>
      </c>
      <c r="F28" s="9" t="s">
        <v>10</v>
      </c>
      <c r="G28" s="9" t="s">
        <v>10</v>
      </c>
      <c r="H28" s="10">
        <v>13765.5</v>
      </c>
      <c r="I28" s="10">
        <v>11471.25</v>
      </c>
      <c r="J28" s="10">
        <v>0</v>
      </c>
      <c r="K28" s="10">
        <v>0</v>
      </c>
      <c r="L28" s="10">
        <v>0</v>
      </c>
      <c r="M28" s="10">
        <v>11471.25</v>
      </c>
      <c r="N28" s="9">
        <v>2023</v>
      </c>
      <c r="O28" s="9">
        <v>4</v>
      </c>
      <c r="P28" s="8" t="s">
        <v>42</v>
      </c>
      <c r="Q28" s="8" t="s">
        <v>45</v>
      </c>
      <c r="R28" s="8" t="s">
        <v>44</v>
      </c>
      <c r="S28" s="8" t="s">
        <v>0</v>
      </c>
      <c r="T28" s="8" t="s">
        <v>43</v>
      </c>
      <c r="U28" s="9">
        <v>2</v>
      </c>
    </row>
    <row r="29" spans="1:21" ht="45" x14ac:dyDescent="0.2">
      <c r="A29" s="11">
        <v>4.2</v>
      </c>
      <c r="B29" s="11" t="s">
        <v>8</v>
      </c>
      <c r="C29" s="15" t="s">
        <v>161</v>
      </c>
      <c r="D29" s="11" t="s">
        <v>9</v>
      </c>
      <c r="E29" s="11" t="s">
        <v>9</v>
      </c>
      <c r="F29" s="12" t="s">
        <v>10</v>
      </c>
      <c r="G29" s="12" t="s">
        <v>10</v>
      </c>
      <c r="H29" s="36">
        <v>13110</v>
      </c>
      <c r="I29" s="13">
        <v>10925</v>
      </c>
      <c r="J29" s="13">
        <v>0</v>
      </c>
      <c r="K29" s="13">
        <v>0</v>
      </c>
      <c r="L29" s="13">
        <v>0</v>
      </c>
      <c r="M29" s="13">
        <v>10925</v>
      </c>
      <c r="N29" s="12">
        <v>2023</v>
      </c>
      <c r="O29" s="12">
        <v>4</v>
      </c>
      <c r="P29" s="11" t="s">
        <v>46</v>
      </c>
      <c r="Q29" s="11" t="s">
        <v>45</v>
      </c>
      <c r="R29" s="11" t="s">
        <v>47</v>
      </c>
      <c r="S29" s="11" t="s">
        <v>48</v>
      </c>
      <c r="T29" s="11" t="s">
        <v>43</v>
      </c>
      <c r="U29" s="12">
        <v>2</v>
      </c>
    </row>
    <row r="30" spans="1:21" ht="114" x14ac:dyDescent="0.2">
      <c r="A30" s="8">
        <v>4.3</v>
      </c>
      <c r="B30" s="8" t="s">
        <v>57</v>
      </c>
      <c r="C30" s="15" t="s">
        <v>160</v>
      </c>
      <c r="D30" s="8" t="s">
        <v>9</v>
      </c>
      <c r="E30" s="8" t="s">
        <v>9</v>
      </c>
      <c r="F30" s="9" t="s">
        <v>10</v>
      </c>
      <c r="G30" s="9" t="s">
        <v>10</v>
      </c>
      <c r="H30" s="10">
        <v>14068.34</v>
      </c>
      <c r="I30" s="10">
        <v>11723.62</v>
      </c>
      <c r="J30" s="10">
        <v>0</v>
      </c>
      <c r="K30" s="10">
        <v>0</v>
      </c>
      <c r="L30" s="10">
        <v>0</v>
      </c>
      <c r="M30" s="10">
        <v>11723.62</v>
      </c>
      <c r="N30" s="9">
        <v>2023</v>
      </c>
      <c r="O30" s="9">
        <v>4</v>
      </c>
      <c r="P30" s="8" t="s">
        <v>50</v>
      </c>
      <c r="Q30" s="8" t="s">
        <v>52</v>
      </c>
      <c r="R30" s="8" t="s">
        <v>51</v>
      </c>
      <c r="S30" s="8" t="s">
        <v>0</v>
      </c>
      <c r="T30" s="8" t="s">
        <v>43</v>
      </c>
      <c r="U30" s="9">
        <v>2</v>
      </c>
    </row>
    <row r="31" spans="1:21" ht="42.75" x14ac:dyDescent="0.2">
      <c r="A31" s="8">
        <v>5.0999999999999996</v>
      </c>
      <c r="B31" s="8" t="s">
        <v>54</v>
      </c>
      <c r="C31" s="15" t="s">
        <v>162</v>
      </c>
      <c r="D31" s="8" t="s">
        <v>7</v>
      </c>
      <c r="E31" s="8" t="s">
        <v>7</v>
      </c>
      <c r="F31" s="9" t="s">
        <v>5</v>
      </c>
      <c r="G31" s="9" t="s">
        <v>0</v>
      </c>
      <c r="H31" s="10">
        <v>2168.44</v>
      </c>
      <c r="I31" s="10">
        <v>1807.03</v>
      </c>
      <c r="J31" s="10">
        <v>0</v>
      </c>
      <c r="K31" s="10">
        <v>0</v>
      </c>
      <c r="L31" s="10">
        <v>0</v>
      </c>
      <c r="M31" s="10">
        <v>1807.03</v>
      </c>
      <c r="N31" s="9">
        <v>2023</v>
      </c>
      <c r="O31" s="9">
        <v>4</v>
      </c>
      <c r="P31" s="8" t="s">
        <v>42</v>
      </c>
      <c r="Q31" s="8" t="s">
        <v>45</v>
      </c>
      <c r="R31" s="8" t="s">
        <v>44</v>
      </c>
      <c r="S31" s="8" t="s">
        <v>0</v>
      </c>
      <c r="T31" s="8" t="s">
        <v>43</v>
      </c>
      <c r="U31" s="9">
        <v>2</v>
      </c>
    </row>
    <row r="32" spans="1:21" ht="45" x14ac:dyDescent="0.2">
      <c r="A32" s="11">
        <v>5.2</v>
      </c>
      <c r="B32" s="11" t="s">
        <v>6</v>
      </c>
      <c r="C32" s="15" t="s">
        <v>161</v>
      </c>
      <c r="D32" s="11" t="s">
        <v>7</v>
      </c>
      <c r="E32" s="11" t="s">
        <v>7</v>
      </c>
      <c r="F32" s="12" t="s">
        <v>5</v>
      </c>
      <c r="G32" s="12" t="s">
        <v>0</v>
      </c>
      <c r="H32" s="36">
        <v>2064</v>
      </c>
      <c r="I32" s="13">
        <v>1720</v>
      </c>
      <c r="J32" s="13">
        <v>0</v>
      </c>
      <c r="K32" s="13">
        <v>0</v>
      </c>
      <c r="L32" s="13">
        <v>0</v>
      </c>
      <c r="M32" s="13">
        <v>1720</v>
      </c>
      <c r="N32" s="12">
        <v>2023</v>
      </c>
      <c r="O32" s="12">
        <v>4</v>
      </c>
      <c r="P32" s="11" t="s">
        <v>46</v>
      </c>
      <c r="Q32" s="11" t="s">
        <v>45</v>
      </c>
      <c r="R32" s="11" t="s">
        <v>47</v>
      </c>
      <c r="S32" s="11" t="s">
        <v>48</v>
      </c>
      <c r="T32" s="11" t="s">
        <v>43</v>
      </c>
      <c r="U32" s="12">
        <v>2</v>
      </c>
    </row>
    <row r="33" spans="1:21" ht="114" x14ac:dyDescent="0.2">
      <c r="A33" s="8">
        <v>5.3</v>
      </c>
      <c r="B33" s="8" t="s">
        <v>55</v>
      </c>
      <c r="C33" s="15" t="s">
        <v>160</v>
      </c>
      <c r="D33" s="8" t="s">
        <v>7</v>
      </c>
      <c r="E33" s="8" t="s">
        <v>7</v>
      </c>
      <c r="F33" s="9" t="s">
        <v>5</v>
      </c>
      <c r="G33" s="9" t="s">
        <v>0</v>
      </c>
      <c r="H33" s="10">
        <v>2244.34</v>
      </c>
      <c r="I33" s="10">
        <v>1870.28</v>
      </c>
      <c r="J33" s="10">
        <v>0</v>
      </c>
      <c r="K33" s="10">
        <v>0</v>
      </c>
      <c r="L33" s="10">
        <v>0</v>
      </c>
      <c r="M33" s="10">
        <v>1870.28</v>
      </c>
      <c r="N33" s="9">
        <v>2023</v>
      </c>
      <c r="O33" s="9">
        <v>4</v>
      </c>
      <c r="P33" s="8" t="s">
        <v>50</v>
      </c>
      <c r="Q33" s="8" t="s">
        <v>52</v>
      </c>
      <c r="R33" s="8" t="s">
        <v>51</v>
      </c>
      <c r="S33" s="8" t="s">
        <v>0</v>
      </c>
      <c r="T33" s="8" t="s">
        <v>43</v>
      </c>
      <c r="U33" s="9">
        <v>2</v>
      </c>
    </row>
    <row r="34" spans="1:21" ht="42.75" x14ac:dyDescent="0.2">
      <c r="A34" s="8">
        <v>6.1</v>
      </c>
      <c r="B34" s="8" t="s">
        <v>54</v>
      </c>
      <c r="C34" s="15" t="s">
        <v>162</v>
      </c>
      <c r="D34" s="8" t="s">
        <v>7</v>
      </c>
      <c r="E34" s="8" t="s">
        <v>7</v>
      </c>
      <c r="F34" s="9" t="s">
        <v>5</v>
      </c>
      <c r="G34" s="9" t="s">
        <v>0</v>
      </c>
      <c r="H34" s="10">
        <v>2168.44</v>
      </c>
      <c r="I34" s="10">
        <v>1807.03</v>
      </c>
      <c r="J34" s="10">
        <v>0</v>
      </c>
      <c r="K34" s="10">
        <v>0</v>
      </c>
      <c r="L34" s="10">
        <v>0</v>
      </c>
      <c r="M34" s="10">
        <v>1807.03</v>
      </c>
      <c r="N34" s="9">
        <v>2023</v>
      </c>
      <c r="O34" s="9">
        <v>4</v>
      </c>
      <c r="P34" s="8" t="s">
        <v>42</v>
      </c>
      <c r="Q34" s="8" t="s">
        <v>45</v>
      </c>
      <c r="R34" s="8" t="s">
        <v>44</v>
      </c>
      <c r="S34" s="8" t="s">
        <v>0</v>
      </c>
      <c r="T34" s="8" t="s">
        <v>43</v>
      </c>
      <c r="U34" s="9">
        <v>2</v>
      </c>
    </row>
    <row r="35" spans="1:21" ht="45" x14ac:dyDescent="0.2">
      <c r="A35" s="11">
        <v>6.2</v>
      </c>
      <c r="B35" s="11" t="s">
        <v>6</v>
      </c>
      <c r="C35" s="15" t="s">
        <v>161</v>
      </c>
      <c r="D35" s="11" t="s">
        <v>7</v>
      </c>
      <c r="E35" s="11" t="s">
        <v>7</v>
      </c>
      <c r="F35" s="12" t="s">
        <v>5</v>
      </c>
      <c r="G35" s="12" t="s">
        <v>0</v>
      </c>
      <c r="H35" s="36">
        <v>2064</v>
      </c>
      <c r="I35" s="13">
        <v>1720</v>
      </c>
      <c r="J35" s="13">
        <v>0</v>
      </c>
      <c r="K35" s="13">
        <v>0</v>
      </c>
      <c r="L35" s="13">
        <v>0</v>
      </c>
      <c r="M35" s="13">
        <v>1720</v>
      </c>
      <c r="N35" s="12">
        <v>2023</v>
      </c>
      <c r="O35" s="12">
        <v>4</v>
      </c>
      <c r="P35" s="11" t="s">
        <v>46</v>
      </c>
      <c r="Q35" s="11" t="s">
        <v>45</v>
      </c>
      <c r="R35" s="11" t="s">
        <v>47</v>
      </c>
      <c r="S35" s="11" t="s">
        <v>48</v>
      </c>
      <c r="T35" s="11" t="s">
        <v>43</v>
      </c>
      <c r="U35" s="12">
        <v>2</v>
      </c>
    </row>
    <row r="36" spans="1:21" ht="114" x14ac:dyDescent="0.2">
      <c r="A36" s="8">
        <v>6.3</v>
      </c>
      <c r="B36" s="8" t="s">
        <v>55</v>
      </c>
      <c r="C36" s="15" t="s">
        <v>160</v>
      </c>
      <c r="D36" s="8" t="s">
        <v>7</v>
      </c>
      <c r="E36" s="8" t="s">
        <v>7</v>
      </c>
      <c r="F36" s="9" t="s">
        <v>5</v>
      </c>
      <c r="G36" s="9" t="s">
        <v>0</v>
      </c>
      <c r="H36" s="10">
        <v>2244.34</v>
      </c>
      <c r="I36" s="10">
        <v>1870.28</v>
      </c>
      <c r="J36" s="10">
        <v>0</v>
      </c>
      <c r="K36" s="10">
        <v>0</v>
      </c>
      <c r="L36" s="10">
        <v>0</v>
      </c>
      <c r="M36" s="10">
        <v>1870.28</v>
      </c>
      <c r="N36" s="9">
        <v>2023</v>
      </c>
      <c r="O36" s="9">
        <v>4</v>
      </c>
      <c r="P36" s="8" t="s">
        <v>50</v>
      </c>
      <c r="Q36" s="8" t="s">
        <v>52</v>
      </c>
      <c r="R36" s="8" t="s">
        <v>51</v>
      </c>
      <c r="S36" s="8" t="s">
        <v>0</v>
      </c>
      <c r="T36" s="8" t="s">
        <v>43</v>
      </c>
      <c r="U36" s="9">
        <v>2</v>
      </c>
    </row>
    <row r="37" spans="1:21" ht="45" x14ac:dyDescent="0.2">
      <c r="A37" s="11">
        <v>7.1</v>
      </c>
      <c r="B37" s="11" t="s">
        <v>11</v>
      </c>
      <c r="C37" s="15" t="s">
        <v>161</v>
      </c>
      <c r="D37" s="11" t="s">
        <v>12</v>
      </c>
      <c r="E37" s="11" t="s">
        <v>12</v>
      </c>
      <c r="F37" s="12" t="s">
        <v>1</v>
      </c>
      <c r="G37" s="12" t="s">
        <v>1</v>
      </c>
      <c r="H37" s="36">
        <v>105</v>
      </c>
      <c r="I37" s="13">
        <v>87.5</v>
      </c>
      <c r="J37" s="13">
        <v>0</v>
      </c>
      <c r="K37" s="13">
        <v>0</v>
      </c>
      <c r="L37" s="13">
        <v>0</v>
      </c>
      <c r="M37" s="13">
        <v>87.5</v>
      </c>
      <c r="N37" s="12">
        <v>2023</v>
      </c>
      <c r="O37" s="12">
        <v>4</v>
      </c>
      <c r="P37" s="11" t="s">
        <v>46</v>
      </c>
      <c r="Q37" s="11" t="s">
        <v>45</v>
      </c>
      <c r="R37" s="11" t="s">
        <v>47</v>
      </c>
      <c r="S37" s="11" t="s">
        <v>48</v>
      </c>
      <c r="T37" s="11" t="s">
        <v>43</v>
      </c>
      <c r="U37" s="12">
        <v>2</v>
      </c>
    </row>
    <row r="38" spans="1:21" ht="42.75" x14ac:dyDescent="0.2">
      <c r="A38" s="8">
        <v>7.2</v>
      </c>
      <c r="B38" s="8" t="s">
        <v>58</v>
      </c>
      <c r="C38" s="15" t="s">
        <v>162</v>
      </c>
      <c r="D38" s="8" t="s">
        <v>12</v>
      </c>
      <c r="E38" s="8" t="s">
        <v>12</v>
      </c>
      <c r="F38" s="9" t="s">
        <v>1</v>
      </c>
      <c r="G38" s="9" t="s">
        <v>1</v>
      </c>
      <c r="H38" s="10">
        <v>108.15</v>
      </c>
      <c r="I38" s="10">
        <v>90.13</v>
      </c>
      <c r="J38" s="10">
        <v>0</v>
      </c>
      <c r="K38" s="10">
        <v>0</v>
      </c>
      <c r="L38" s="10">
        <v>0</v>
      </c>
      <c r="M38" s="10">
        <v>90.13</v>
      </c>
      <c r="N38" s="9">
        <v>2023</v>
      </c>
      <c r="O38" s="9">
        <v>4</v>
      </c>
      <c r="P38" s="8" t="s">
        <v>42</v>
      </c>
      <c r="Q38" s="8" t="s">
        <v>45</v>
      </c>
      <c r="R38" s="8" t="s">
        <v>44</v>
      </c>
      <c r="S38" s="8" t="s">
        <v>0</v>
      </c>
      <c r="T38" s="8" t="s">
        <v>43</v>
      </c>
      <c r="U38" s="9">
        <v>2</v>
      </c>
    </row>
    <row r="39" spans="1:21" ht="114" x14ac:dyDescent="0.2">
      <c r="A39" s="8">
        <v>7.3</v>
      </c>
      <c r="B39" s="8" t="s">
        <v>59</v>
      </c>
      <c r="C39" s="15" t="s">
        <v>160</v>
      </c>
      <c r="D39" s="8" t="s">
        <v>12</v>
      </c>
      <c r="E39" s="8" t="s">
        <v>12</v>
      </c>
      <c r="F39" s="9" t="s">
        <v>1</v>
      </c>
      <c r="G39" s="9" t="s">
        <v>1</v>
      </c>
      <c r="H39" s="10">
        <v>111.94</v>
      </c>
      <c r="I39" s="10">
        <v>93.28</v>
      </c>
      <c r="J39" s="10">
        <v>0</v>
      </c>
      <c r="K39" s="10">
        <v>0</v>
      </c>
      <c r="L39" s="10">
        <v>0</v>
      </c>
      <c r="M39" s="10">
        <v>93.28</v>
      </c>
      <c r="N39" s="9">
        <v>2023</v>
      </c>
      <c r="O39" s="9">
        <v>4</v>
      </c>
      <c r="P39" s="8" t="s">
        <v>50</v>
      </c>
      <c r="Q39" s="8" t="s">
        <v>52</v>
      </c>
      <c r="R39" s="8" t="s">
        <v>51</v>
      </c>
      <c r="S39" s="8" t="s">
        <v>0</v>
      </c>
      <c r="T39" s="8" t="s">
        <v>43</v>
      </c>
      <c r="U39" s="9">
        <v>2</v>
      </c>
    </row>
    <row r="40" spans="1:21" ht="42.75" x14ac:dyDescent="0.2">
      <c r="A40" s="8">
        <v>8.1</v>
      </c>
      <c r="B40" s="8" t="s">
        <v>54</v>
      </c>
      <c r="C40" s="15" t="s">
        <v>162</v>
      </c>
      <c r="D40" s="8" t="s">
        <v>7</v>
      </c>
      <c r="E40" s="8" t="s">
        <v>7</v>
      </c>
      <c r="F40" s="9" t="s">
        <v>5</v>
      </c>
      <c r="G40" s="9" t="s">
        <v>0</v>
      </c>
      <c r="H40" s="10">
        <v>2168.44</v>
      </c>
      <c r="I40" s="10">
        <v>1807.03</v>
      </c>
      <c r="J40" s="10">
        <v>0</v>
      </c>
      <c r="K40" s="10">
        <v>0</v>
      </c>
      <c r="L40" s="10">
        <v>0</v>
      </c>
      <c r="M40" s="10">
        <v>1807.03</v>
      </c>
      <c r="N40" s="9">
        <v>2023</v>
      </c>
      <c r="O40" s="9">
        <v>4</v>
      </c>
      <c r="P40" s="8" t="s">
        <v>42</v>
      </c>
      <c r="Q40" s="8" t="s">
        <v>45</v>
      </c>
      <c r="R40" s="8" t="s">
        <v>44</v>
      </c>
      <c r="S40" s="8" t="s">
        <v>0</v>
      </c>
      <c r="T40" s="8" t="s">
        <v>43</v>
      </c>
      <c r="U40" s="9">
        <v>2</v>
      </c>
    </row>
    <row r="41" spans="1:21" ht="45" x14ac:dyDescent="0.2">
      <c r="A41" s="11">
        <v>8.1999999999999993</v>
      </c>
      <c r="B41" s="11" t="s">
        <v>6</v>
      </c>
      <c r="C41" s="15" t="s">
        <v>161</v>
      </c>
      <c r="D41" s="11" t="s">
        <v>7</v>
      </c>
      <c r="E41" s="11" t="s">
        <v>7</v>
      </c>
      <c r="F41" s="12" t="s">
        <v>5</v>
      </c>
      <c r="G41" s="12" t="s">
        <v>0</v>
      </c>
      <c r="H41" s="36">
        <v>2064</v>
      </c>
      <c r="I41" s="13">
        <v>1720</v>
      </c>
      <c r="J41" s="13">
        <v>0</v>
      </c>
      <c r="K41" s="13">
        <v>0</v>
      </c>
      <c r="L41" s="13">
        <v>0</v>
      </c>
      <c r="M41" s="13">
        <v>1720</v>
      </c>
      <c r="N41" s="12">
        <v>2023</v>
      </c>
      <c r="O41" s="12">
        <v>4</v>
      </c>
      <c r="P41" s="11" t="s">
        <v>46</v>
      </c>
      <c r="Q41" s="11" t="s">
        <v>45</v>
      </c>
      <c r="R41" s="11" t="s">
        <v>47</v>
      </c>
      <c r="S41" s="11" t="s">
        <v>48</v>
      </c>
      <c r="T41" s="11" t="s">
        <v>43</v>
      </c>
      <c r="U41" s="12">
        <v>2</v>
      </c>
    </row>
    <row r="42" spans="1:21" ht="114" x14ac:dyDescent="0.2">
      <c r="A42" s="8">
        <v>8.3000000000000007</v>
      </c>
      <c r="B42" s="8" t="s">
        <v>55</v>
      </c>
      <c r="C42" s="15" t="s">
        <v>160</v>
      </c>
      <c r="D42" s="8" t="s">
        <v>7</v>
      </c>
      <c r="E42" s="8" t="s">
        <v>7</v>
      </c>
      <c r="F42" s="9" t="s">
        <v>5</v>
      </c>
      <c r="G42" s="9" t="s">
        <v>0</v>
      </c>
      <c r="H42" s="10">
        <v>2244.34</v>
      </c>
      <c r="I42" s="10">
        <v>1870.28</v>
      </c>
      <c r="J42" s="10">
        <v>0</v>
      </c>
      <c r="K42" s="10">
        <v>0</v>
      </c>
      <c r="L42" s="10">
        <v>0</v>
      </c>
      <c r="M42" s="10">
        <v>1870.28</v>
      </c>
      <c r="N42" s="9">
        <v>2023</v>
      </c>
      <c r="O42" s="9">
        <v>4</v>
      </c>
      <c r="P42" s="8" t="s">
        <v>50</v>
      </c>
      <c r="Q42" s="8" t="s">
        <v>52</v>
      </c>
      <c r="R42" s="8" t="s">
        <v>51</v>
      </c>
      <c r="S42" s="8" t="s">
        <v>0</v>
      </c>
      <c r="T42" s="8" t="s">
        <v>43</v>
      </c>
      <c r="U42" s="9">
        <v>2</v>
      </c>
    </row>
    <row r="43" spans="1:21" ht="45" x14ac:dyDescent="0.2">
      <c r="A43" s="11">
        <v>9.1</v>
      </c>
      <c r="B43" s="11" t="s">
        <v>13</v>
      </c>
      <c r="C43" s="15" t="s">
        <v>161</v>
      </c>
      <c r="D43" s="11" t="s">
        <v>14</v>
      </c>
      <c r="E43" s="11" t="s">
        <v>14</v>
      </c>
      <c r="F43" s="12" t="s">
        <v>15</v>
      </c>
      <c r="G43" s="12" t="s">
        <v>15</v>
      </c>
      <c r="H43" s="36">
        <v>135</v>
      </c>
      <c r="I43" s="13">
        <v>112.5</v>
      </c>
      <c r="J43" s="13">
        <v>0</v>
      </c>
      <c r="K43" s="13">
        <v>0</v>
      </c>
      <c r="L43" s="13">
        <v>0</v>
      </c>
      <c r="M43" s="13">
        <v>112.5</v>
      </c>
      <c r="N43" s="12">
        <v>2023</v>
      </c>
      <c r="O43" s="12">
        <v>4</v>
      </c>
      <c r="P43" s="11" t="s">
        <v>46</v>
      </c>
      <c r="Q43" s="11" t="s">
        <v>45</v>
      </c>
      <c r="R43" s="11" t="s">
        <v>47</v>
      </c>
      <c r="S43" s="11" t="s">
        <v>48</v>
      </c>
      <c r="T43" s="11" t="s">
        <v>43</v>
      </c>
      <c r="U43" s="12">
        <v>2</v>
      </c>
    </row>
    <row r="44" spans="1:21" ht="42.75" x14ac:dyDescent="0.2">
      <c r="A44" s="8">
        <v>9.1999999999999993</v>
      </c>
      <c r="B44" s="8" t="s">
        <v>60</v>
      </c>
      <c r="C44" s="15" t="s">
        <v>162</v>
      </c>
      <c r="D44" s="8" t="s">
        <v>14</v>
      </c>
      <c r="E44" s="8" t="s">
        <v>14</v>
      </c>
      <c r="F44" s="9" t="s">
        <v>15</v>
      </c>
      <c r="G44" s="9" t="s">
        <v>15</v>
      </c>
      <c r="H44" s="10">
        <v>139.05000000000001</v>
      </c>
      <c r="I44" s="10">
        <v>115.88</v>
      </c>
      <c r="J44" s="10">
        <v>0</v>
      </c>
      <c r="K44" s="10">
        <v>0</v>
      </c>
      <c r="L44" s="10">
        <v>0</v>
      </c>
      <c r="M44" s="10">
        <v>115.88</v>
      </c>
      <c r="N44" s="9">
        <v>2023</v>
      </c>
      <c r="O44" s="9">
        <v>4</v>
      </c>
      <c r="P44" s="8" t="s">
        <v>42</v>
      </c>
      <c r="Q44" s="8" t="s">
        <v>45</v>
      </c>
      <c r="R44" s="8" t="s">
        <v>44</v>
      </c>
      <c r="S44" s="8" t="s">
        <v>0</v>
      </c>
      <c r="T44" s="8" t="s">
        <v>43</v>
      </c>
      <c r="U44" s="9">
        <v>2</v>
      </c>
    </row>
    <row r="45" spans="1:21" ht="114" x14ac:dyDescent="0.2">
      <c r="A45" s="8">
        <v>9.3000000000000007</v>
      </c>
      <c r="B45" s="8" t="s">
        <v>61</v>
      </c>
      <c r="C45" s="15" t="s">
        <v>160</v>
      </c>
      <c r="D45" s="8" t="s">
        <v>14</v>
      </c>
      <c r="E45" s="8" t="s">
        <v>14</v>
      </c>
      <c r="F45" s="9" t="s">
        <v>15</v>
      </c>
      <c r="G45" s="9" t="s">
        <v>15</v>
      </c>
      <c r="H45" s="10">
        <v>143.91999999999999</v>
      </c>
      <c r="I45" s="10">
        <v>119.93</v>
      </c>
      <c r="J45" s="10">
        <v>0</v>
      </c>
      <c r="K45" s="10">
        <v>0</v>
      </c>
      <c r="L45" s="10">
        <v>0</v>
      </c>
      <c r="M45" s="10">
        <v>119.93</v>
      </c>
      <c r="N45" s="9">
        <v>2023</v>
      </c>
      <c r="O45" s="9">
        <v>4</v>
      </c>
      <c r="P45" s="8" t="s">
        <v>50</v>
      </c>
      <c r="Q45" s="8" t="s">
        <v>52</v>
      </c>
      <c r="R45" s="8" t="s">
        <v>51</v>
      </c>
      <c r="S45" s="8" t="s">
        <v>0</v>
      </c>
      <c r="T45" s="8" t="s">
        <v>43</v>
      </c>
      <c r="U45" s="9">
        <v>2</v>
      </c>
    </row>
    <row r="46" spans="1:21" ht="45" x14ac:dyDescent="0.2">
      <c r="A46" s="11">
        <v>10.1</v>
      </c>
      <c r="B46" s="11" t="s">
        <v>16</v>
      </c>
      <c r="C46" s="15" t="s">
        <v>157</v>
      </c>
      <c r="D46" s="11" t="s">
        <v>17</v>
      </c>
      <c r="E46" s="11" t="s">
        <v>17</v>
      </c>
      <c r="F46" s="12" t="s">
        <v>1</v>
      </c>
      <c r="G46" s="12" t="s">
        <v>1</v>
      </c>
      <c r="H46" s="36">
        <v>22000</v>
      </c>
      <c r="I46" s="13">
        <v>18333.330000000002</v>
      </c>
      <c r="J46" s="13">
        <v>0</v>
      </c>
      <c r="K46" s="13">
        <v>0</v>
      </c>
      <c r="L46" s="13">
        <v>0</v>
      </c>
      <c r="M46" s="13">
        <v>18333.330000000002</v>
      </c>
      <c r="N46" s="12">
        <v>2023</v>
      </c>
      <c r="O46" s="12">
        <v>4</v>
      </c>
      <c r="P46" s="11" t="s">
        <v>46</v>
      </c>
      <c r="Q46" s="11" t="s">
        <v>45</v>
      </c>
      <c r="R46" s="11" t="s">
        <v>47</v>
      </c>
      <c r="S46" s="11" t="s">
        <v>48</v>
      </c>
      <c r="T46" s="11" t="s">
        <v>43</v>
      </c>
      <c r="U46" s="12">
        <v>2</v>
      </c>
    </row>
    <row r="47" spans="1:21" ht="114" x14ac:dyDescent="0.2">
      <c r="A47" s="8">
        <v>10.199999999999999</v>
      </c>
      <c r="B47" s="8" t="s">
        <v>62</v>
      </c>
      <c r="C47" s="15" t="s">
        <v>158</v>
      </c>
      <c r="D47" s="8" t="s">
        <v>17</v>
      </c>
      <c r="E47" s="8" t="s">
        <v>17</v>
      </c>
      <c r="F47" s="9" t="s">
        <v>1</v>
      </c>
      <c r="G47" s="9" t="s">
        <v>1</v>
      </c>
      <c r="H47" s="10">
        <v>22220</v>
      </c>
      <c r="I47" s="10">
        <v>18516.669999999998</v>
      </c>
      <c r="J47" s="10">
        <v>0</v>
      </c>
      <c r="K47" s="10">
        <v>0</v>
      </c>
      <c r="L47" s="10">
        <v>0</v>
      </c>
      <c r="M47" s="10">
        <v>18516.669999999998</v>
      </c>
      <c r="N47" s="9">
        <v>2023</v>
      </c>
      <c r="O47" s="9">
        <v>4</v>
      </c>
      <c r="P47" s="8" t="s">
        <v>50</v>
      </c>
      <c r="Q47" s="8" t="s">
        <v>52</v>
      </c>
      <c r="R47" s="8" t="s">
        <v>51</v>
      </c>
      <c r="S47" s="8" t="s">
        <v>0</v>
      </c>
      <c r="T47" s="8" t="s">
        <v>43</v>
      </c>
      <c r="U47" s="9">
        <v>2</v>
      </c>
    </row>
    <row r="48" spans="1:21" ht="42.75" x14ac:dyDescent="0.2">
      <c r="A48" s="8">
        <v>10.3</v>
      </c>
      <c r="B48" s="8" t="s">
        <v>63</v>
      </c>
      <c r="C48" s="15" t="s">
        <v>159</v>
      </c>
      <c r="D48" s="8" t="s">
        <v>17</v>
      </c>
      <c r="E48" s="8" t="s">
        <v>17</v>
      </c>
      <c r="F48" s="9" t="s">
        <v>1</v>
      </c>
      <c r="G48" s="9" t="s">
        <v>1</v>
      </c>
      <c r="H48" s="10">
        <v>22200</v>
      </c>
      <c r="I48" s="10">
        <v>18500</v>
      </c>
      <c r="J48" s="10">
        <v>0</v>
      </c>
      <c r="K48" s="10">
        <v>0</v>
      </c>
      <c r="L48" s="10">
        <v>0</v>
      </c>
      <c r="M48" s="10">
        <v>18500</v>
      </c>
      <c r="N48" s="9">
        <v>2023</v>
      </c>
      <c r="O48" s="9">
        <v>4</v>
      </c>
      <c r="P48" s="8" t="s">
        <v>42</v>
      </c>
      <c r="Q48" s="8" t="s">
        <v>45</v>
      </c>
      <c r="R48" s="8" t="s">
        <v>44</v>
      </c>
      <c r="S48" s="8" t="s">
        <v>0</v>
      </c>
      <c r="T48" s="8" t="s">
        <v>43</v>
      </c>
      <c r="U48" s="9">
        <v>2</v>
      </c>
    </row>
    <row r="49" spans="1:21" ht="45" x14ac:dyDescent="0.2">
      <c r="A49" s="11">
        <v>11.1</v>
      </c>
      <c r="B49" s="11" t="s">
        <v>18</v>
      </c>
      <c r="C49" s="15" t="s">
        <v>157</v>
      </c>
      <c r="D49" s="11" t="s">
        <v>19</v>
      </c>
      <c r="E49" s="11" t="s">
        <v>19</v>
      </c>
      <c r="F49" s="12" t="s">
        <v>1</v>
      </c>
      <c r="G49" s="12" t="s">
        <v>1</v>
      </c>
      <c r="H49" s="36">
        <v>4202</v>
      </c>
      <c r="I49" s="13">
        <v>3501.67</v>
      </c>
      <c r="J49" s="13">
        <v>0</v>
      </c>
      <c r="K49" s="13">
        <v>0</v>
      </c>
      <c r="L49" s="13">
        <v>0</v>
      </c>
      <c r="M49" s="13">
        <v>3501.67</v>
      </c>
      <c r="N49" s="12">
        <v>2023</v>
      </c>
      <c r="O49" s="12">
        <v>4</v>
      </c>
      <c r="P49" s="11" t="s">
        <v>46</v>
      </c>
      <c r="Q49" s="11" t="s">
        <v>45</v>
      </c>
      <c r="R49" s="11" t="s">
        <v>47</v>
      </c>
      <c r="S49" s="11" t="s">
        <v>48</v>
      </c>
      <c r="T49" s="11" t="s">
        <v>43</v>
      </c>
      <c r="U49" s="12">
        <v>2</v>
      </c>
    </row>
    <row r="50" spans="1:21" ht="114" x14ac:dyDescent="0.2">
      <c r="A50" s="8">
        <v>11.2</v>
      </c>
      <c r="B50" s="8" t="s">
        <v>64</v>
      </c>
      <c r="C50" s="15" t="s">
        <v>158</v>
      </c>
      <c r="D50" s="8" t="s">
        <v>19</v>
      </c>
      <c r="E50" s="8" t="s">
        <v>19</v>
      </c>
      <c r="F50" s="9" t="s">
        <v>1</v>
      </c>
      <c r="G50" s="9" t="s">
        <v>1</v>
      </c>
      <c r="H50" s="10">
        <v>4632.28</v>
      </c>
      <c r="I50" s="10">
        <v>3860.23</v>
      </c>
      <c r="J50" s="10">
        <v>0</v>
      </c>
      <c r="K50" s="10">
        <v>0</v>
      </c>
      <c r="L50" s="10">
        <v>0</v>
      </c>
      <c r="M50" s="10">
        <v>3860.23</v>
      </c>
      <c r="N50" s="9">
        <v>2023</v>
      </c>
      <c r="O50" s="9">
        <v>4</v>
      </c>
      <c r="P50" s="8" t="s">
        <v>50</v>
      </c>
      <c r="Q50" s="8" t="s">
        <v>52</v>
      </c>
      <c r="R50" s="8" t="s">
        <v>51</v>
      </c>
      <c r="S50" s="8" t="s">
        <v>0</v>
      </c>
      <c r="T50" s="8" t="s">
        <v>43</v>
      </c>
      <c r="U50" s="9">
        <v>2</v>
      </c>
    </row>
    <row r="51" spans="1:21" ht="42.75" x14ac:dyDescent="0.2">
      <c r="A51" s="8">
        <v>11.3</v>
      </c>
      <c r="B51" s="8" t="s">
        <v>65</v>
      </c>
      <c r="C51" s="15" t="s">
        <v>159</v>
      </c>
      <c r="D51" s="8" t="s">
        <v>19</v>
      </c>
      <c r="E51" s="8" t="s">
        <v>19</v>
      </c>
      <c r="F51" s="9" t="s">
        <v>1</v>
      </c>
      <c r="G51" s="9" t="s">
        <v>1</v>
      </c>
      <c r="H51" s="10">
        <v>4454.12</v>
      </c>
      <c r="I51" s="10">
        <v>3711.77</v>
      </c>
      <c r="J51" s="10">
        <v>0</v>
      </c>
      <c r="K51" s="10">
        <v>0</v>
      </c>
      <c r="L51" s="10">
        <v>0</v>
      </c>
      <c r="M51" s="10">
        <v>3711.77</v>
      </c>
      <c r="N51" s="9">
        <v>2023</v>
      </c>
      <c r="O51" s="9">
        <v>4</v>
      </c>
      <c r="P51" s="8" t="s">
        <v>42</v>
      </c>
      <c r="Q51" s="8" t="s">
        <v>45</v>
      </c>
      <c r="R51" s="8" t="s">
        <v>44</v>
      </c>
      <c r="S51" s="8" t="s">
        <v>0</v>
      </c>
      <c r="T51" s="8" t="s">
        <v>43</v>
      </c>
      <c r="U51" s="9">
        <v>2</v>
      </c>
    </row>
    <row r="52" spans="1:21" ht="114" x14ac:dyDescent="0.2">
      <c r="A52" s="8">
        <v>12.1</v>
      </c>
      <c r="B52" s="8" t="s">
        <v>66</v>
      </c>
      <c r="C52" s="15" t="s">
        <v>158</v>
      </c>
      <c r="D52" s="8" t="s">
        <v>21</v>
      </c>
      <c r="E52" s="8" t="s">
        <v>21</v>
      </c>
      <c r="F52" s="9" t="s">
        <v>1</v>
      </c>
      <c r="G52" s="9" t="s">
        <v>1</v>
      </c>
      <c r="H52" s="10">
        <v>1817.86</v>
      </c>
      <c r="I52" s="10">
        <v>1514.88</v>
      </c>
      <c r="J52" s="10">
        <v>0</v>
      </c>
      <c r="K52" s="10">
        <v>0</v>
      </c>
      <c r="L52" s="10">
        <v>0</v>
      </c>
      <c r="M52" s="10">
        <v>1514.88</v>
      </c>
      <c r="N52" s="9">
        <v>2023</v>
      </c>
      <c r="O52" s="9">
        <v>4</v>
      </c>
      <c r="P52" s="8" t="s">
        <v>50</v>
      </c>
      <c r="Q52" s="8" t="s">
        <v>52</v>
      </c>
      <c r="R52" s="8" t="s">
        <v>51</v>
      </c>
      <c r="S52" s="8" t="s">
        <v>0</v>
      </c>
      <c r="T52" s="8" t="s">
        <v>43</v>
      </c>
      <c r="U52" s="9">
        <v>2</v>
      </c>
    </row>
    <row r="53" spans="1:21" ht="45" x14ac:dyDescent="0.2">
      <c r="A53" s="11">
        <v>12.2</v>
      </c>
      <c r="B53" s="11" t="s">
        <v>20</v>
      </c>
      <c r="C53" s="15" t="s">
        <v>157</v>
      </c>
      <c r="D53" s="11" t="s">
        <v>21</v>
      </c>
      <c r="E53" s="11" t="s">
        <v>21</v>
      </c>
      <c r="F53" s="12" t="s">
        <v>1</v>
      </c>
      <c r="G53" s="12" t="s">
        <v>1</v>
      </c>
      <c r="H53" s="36">
        <v>1649</v>
      </c>
      <c r="I53" s="13">
        <v>1374.17</v>
      </c>
      <c r="J53" s="13">
        <v>0</v>
      </c>
      <c r="K53" s="13">
        <v>0</v>
      </c>
      <c r="L53" s="13">
        <v>0</v>
      </c>
      <c r="M53" s="13">
        <v>1374.17</v>
      </c>
      <c r="N53" s="12">
        <v>2023</v>
      </c>
      <c r="O53" s="12">
        <v>4</v>
      </c>
      <c r="P53" s="11" t="s">
        <v>46</v>
      </c>
      <c r="Q53" s="11" t="s">
        <v>45</v>
      </c>
      <c r="R53" s="11" t="s">
        <v>47</v>
      </c>
      <c r="S53" s="11" t="s">
        <v>48</v>
      </c>
      <c r="T53" s="11" t="s">
        <v>43</v>
      </c>
      <c r="U53" s="12">
        <v>2</v>
      </c>
    </row>
    <row r="54" spans="1:21" ht="42.75" x14ac:dyDescent="0.2">
      <c r="A54" s="8">
        <v>12.3</v>
      </c>
      <c r="B54" s="8" t="s">
        <v>67</v>
      </c>
      <c r="C54" s="8"/>
      <c r="D54" s="8" t="s">
        <v>21</v>
      </c>
      <c r="E54" s="8" t="s">
        <v>21</v>
      </c>
      <c r="F54" s="9" t="s">
        <v>1</v>
      </c>
      <c r="G54" s="9" t="s">
        <v>1</v>
      </c>
      <c r="H54" s="10">
        <v>1747.94</v>
      </c>
      <c r="I54" s="10">
        <v>1456.62</v>
      </c>
      <c r="J54" s="10">
        <v>0</v>
      </c>
      <c r="K54" s="10">
        <v>0</v>
      </c>
      <c r="L54" s="10">
        <v>0</v>
      </c>
      <c r="M54" s="10">
        <v>1456.62</v>
      </c>
      <c r="N54" s="9">
        <v>2023</v>
      </c>
      <c r="O54" s="9">
        <v>4</v>
      </c>
      <c r="P54" s="8" t="s">
        <v>42</v>
      </c>
      <c r="Q54" s="8" t="s">
        <v>45</v>
      </c>
      <c r="R54" s="8" t="s">
        <v>44</v>
      </c>
      <c r="S54" s="8" t="s">
        <v>0</v>
      </c>
      <c r="T54" s="8" t="s">
        <v>43</v>
      </c>
      <c r="U54" s="9">
        <v>2</v>
      </c>
    </row>
    <row r="55" spans="1:21" ht="114" x14ac:dyDescent="0.2">
      <c r="A55" s="8">
        <v>13.1</v>
      </c>
      <c r="B55" s="8" t="s">
        <v>68</v>
      </c>
      <c r="C55" s="15" t="s">
        <v>158</v>
      </c>
      <c r="D55" s="8" t="s">
        <v>23</v>
      </c>
      <c r="E55" s="8" t="s">
        <v>23</v>
      </c>
      <c r="F55" s="9" t="s">
        <v>1</v>
      </c>
      <c r="G55" s="9" t="s">
        <v>1</v>
      </c>
      <c r="H55" s="10">
        <v>347.26</v>
      </c>
      <c r="I55" s="10">
        <v>289.38</v>
      </c>
      <c r="J55" s="10">
        <v>0</v>
      </c>
      <c r="K55" s="10">
        <v>0</v>
      </c>
      <c r="L55" s="10">
        <v>0</v>
      </c>
      <c r="M55" s="10">
        <v>289.38</v>
      </c>
      <c r="N55" s="9">
        <v>2023</v>
      </c>
      <c r="O55" s="9">
        <v>4</v>
      </c>
      <c r="P55" s="8" t="s">
        <v>50</v>
      </c>
      <c r="Q55" s="8" t="s">
        <v>52</v>
      </c>
      <c r="R55" s="8" t="s">
        <v>51</v>
      </c>
      <c r="S55" s="8" t="s">
        <v>0</v>
      </c>
      <c r="T55" s="8" t="s">
        <v>43</v>
      </c>
      <c r="U55" s="9">
        <v>2</v>
      </c>
    </row>
    <row r="56" spans="1:21" ht="45" x14ac:dyDescent="0.2">
      <c r="A56" s="11">
        <v>13.2</v>
      </c>
      <c r="B56" s="11" t="s">
        <v>22</v>
      </c>
      <c r="C56" s="15" t="s">
        <v>157</v>
      </c>
      <c r="D56" s="11" t="s">
        <v>23</v>
      </c>
      <c r="E56" s="11" t="s">
        <v>23</v>
      </c>
      <c r="F56" s="12" t="s">
        <v>1</v>
      </c>
      <c r="G56" s="12" t="s">
        <v>1</v>
      </c>
      <c r="H56" s="36">
        <v>315</v>
      </c>
      <c r="I56" s="13">
        <v>262.5</v>
      </c>
      <c r="J56" s="13">
        <v>0</v>
      </c>
      <c r="K56" s="13">
        <v>0</v>
      </c>
      <c r="L56" s="13">
        <v>0</v>
      </c>
      <c r="M56" s="13">
        <v>262.5</v>
      </c>
      <c r="N56" s="12">
        <v>2023</v>
      </c>
      <c r="O56" s="12">
        <v>4</v>
      </c>
      <c r="P56" s="11" t="s">
        <v>46</v>
      </c>
      <c r="Q56" s="11" t="s">
        <v>45</v>
      </c>
      <c r="R56" s="11" t="s">
        <v>47</v>
      </c>
      <c r="S56" s="11" t="s">
        <v>48</v>
      </c>
      <c r="T56" s="11" t="s">
        <v>43</v>
      </c>
      <c r="U56" s="12">
        <v>2</v>
      </c>
    </row>
    <row r="57" spans="1:21" ht="42.75" x14ac:dyDescent="0.2">
      <c r="A57" s="8">
        <v>13.3</v>
      </c>
      <c r="B57" s="8" t="s">
        <v>69</v>
      </c>
      <c r="C57" s="15" t="s">
        <v>159</v>
      </c>
      <c r="D57" s="8" t="s">
        <v>23</v>
      </c>
      <c r="E57" s="8" t="s">
        <v>23</v>
      </c>
      <c r="F57" s="9" t="s">
        <v>1</v>
      </c>
      <c r="G57" s="9" t="s">
        <v>1</v>
      </c>
      <c r="H57" s="10">
        <v>333.9</v>
      </c>
      <c r="I57" s="10">
        <v>278.25</v>
      </c>
      <c r="J57" s="10">
        <v>0</v>
      </c>
      <c r="K57" s="10">
        <v>0</v>
      </c>
      <c r="L57" s="10">
        <v>0</v>
      </c>
      <c r="M57" s="10">
        <v>278.25</v>
      </c>
      <c r="N57" s="9">
        <v>2023</v>
      </c>
      <c r="O57" s="9">
        <v>4</v>
      </c>
      <c r="P57" s="8" t="s">
        <v>42</v>
      </c>
      <c r="Q57" s="8" t="s">
        <v>45</v>
      </c>
      <c r="R57" s="8" t="s">
        <v>44</v>
      </c>
      <c r="S57" s="8" t="s">
        <v>0</v>
      </c>
      <c r="T57" s="8" t="s">
        <v>43</v>
      </c>
      <c r="U57" s="9">
        <v>2</v>
      </c>
    </row>
    <row r="58" spans="1:21" ht="45" x14ac:dyDescent="0.2">
      <c r="A58" s="11">
        <v>14.1</v>
      </c>
      <c r="B58" s="11" t="s">
        <v>24</v>
      </c>
      <c r="C58" s="15" t="s">
        <v>157</v>
      </c>
      <c r="D58" s="11" t="s">
        <v>25</v>
      </c>
      <c r="E58" s="11" t="s">
        <v>25</v>
      </c>
      <c r="F58" s="12" t="s">
        <v>1</v>
      </c>
      <c r="G58" s="12" t="s">
        <v>1</v>
      </c>
      <c r="H58" s="36">
        <v>2445.3000000000002</v>
      </c>
      <c r="I58" s="13">
        <v>2037.75</v>
      </c>
      <c r="J58" s="13">
        <v>0</v>
      </c>
      <c r="K58" s="13">
        <v>0</v>
      </c>
      <c r="L58" s="13">
        <v>0</v>
      </c>
      <c r="M58" s="13">
        <v>2037.75</v>
      </c>
      <c r="N58" s="12">
        <v>2023</v>
      </c>
      <c r="O58" s="12">
        <v>4</v>
      </c>
      <c r="P58" s="11" t="s">
        <v>46</v>
      </c>
      <c r="Q58" s="11" t="s">
        <v>45</v>
      </c>
      <c r="R58" s="11" t="s">
        <v>47</v>
      </c>
      <c r="S58" s="11" t="s">
        <v>48</v>
      </c>
      <c r="T58" s="11" t="s">
        <v>43</v>
      </c>
      <c r="U58" s="12">
        <v>2</v>
      </c>
    </row>
    <row r="59" spans="1:21" ht="114" x14ac:dyDescent="0.2">
      <c r="A59" s="8">
        <v>14.2</v>
      </c>
      <c r="B59" s="8" t="s">
        <v>70</v>
      </c>
      <c r="C59" s="15" t="s">
        <v>163</v>
      </c>
      <c r="D59" s="8" t="s">
        <v>25</v>
      </c>
      <c r="E59" s="8" t="s">
        <v>71</v>
      </c>
      <c r="F59" s="9" t="s">
        <v>1</v>
      </c>
      <c r="G59" s="9" t="s">
        <v>1</v>
      </c>
      <c r="H59" s="16">
        <v>2556.8000000000002</v>
      </c>
      <c r="I59" s="10">
        <v>2130.67</v>
      </c>
      <c r="J59" s="10">
        <v>0</v>
      </c>
      <c r="K59" s="10">
        <v>0</v>
      </c>
      <c r="L59" s="10">
        <v>0</v>
      </c>
      <c r="M59" s="10">
        <v>2130.67</v>
      </c>
      <c r="N59" s="9">
        <v>2023</v>
      </c>
      <c r="O59" s="9">
        <v>4</v>
      </c>
      <c r="P59" s="8" t="s">
        <v>50</v>
      </c>
      <c r="Q59" s="8" t="s">
        <v>52</v>
      </c>
      <c r="R59" s="8" t="s">
        <v>51</v>
      </c>
      <c r="S59" s="8" t="s">
        <v>0</v>
      </c>
      <c r="T59" s="8" t="s">
        <v>43</v>
      </c>
      <c r="U59" s="9">
        <v>2</v>
      </c>
    </row>
    <row r="60" spans="1:21" ht="42.75" x14ac:dyDescent="0.2">
      <c r="A60" s="8">
        <v>14.3</v>
      </c>
      <c r="B60" s="8" t="s">
        <v>72</v>
      </c>
      <c r="C60" s="15" t="s">
        <v>164</v>
      </c>
      <c r="D60" s="8" t="s">
        <v>25</v>
      </c>
      <c r="E60" s="8" t="s">
        <v>71</v>
      </c>
      <c r="F60" s="9" t="s">
        <v>1</v>
      </c>
      <c r="G60" s="9" t="s">
        <v>1</v>
      </c>
      <c r="H60" s="16">
        <v>2588</v>
      </c>
      <c r="I60" s="10">
        <v>2156.67</v>
      </c>
      <c r="J60" s="10">
        <v>0</v>
      </c>
      <c r="K60" s="10">
        <v>0</v>
      </c>
      <c r="L60" s="10">
        <v>0</v>
      </c>
      <c r="M60" s="10">
        <v>2156.67</v>
      </c>
      <c r="N60" s="9">
        <v>2023</v>
      </c>
      <c r="O60" s="9">
        <v>4</v>
      </c>
      <c r="P60" s="8" t="s">
        <v>42</v>
      </c>
      <c r="Q60" s="8" t="s">
        <v>45</v>
      </c>
      <c r="R60" s="8" t="s">
        <v>44</v>
      </c>
      <c r="S60" s="8" t="s">
        <v>0</v>
      </c>
      <c r="T60" s="8" t="s">
        <v>43</v>
      </c>
      <c r="U60" s="9">
        <v>2</v>
      </c>
    </row>
    <row r="61" spans="1:21" ht="45" x14ac:dyDescent="0.2">
      <c r="A61" s="11">
        <v>15.1</v>
      </c>
      <c r="B61" s="11" t="s">
        <v>26</v>
      </c>
      <c r="C61" s="15" t="s">
        <v>157</v>
      </c>
      <c r="D61" s="11" t="s">
        <v>27</v>
      </c>
      <c r="E61" s="11" t="s">
        <v>73</v>
      </c>
      <c r="F61" s="12" t="s">
        <v>1</v>
      </c>
      <c r="G61" s="12" t="s">
        <v>1</v>
      </c>
      <c r="H61" s="36">
        <v>166.16</v>
      </c>
      <c r="I61" s="13">
        <v>138.47</v>
      </c>
      <c r="J61" s="13">
        <v>0</v>
      </c>
      <c r="K61" s="13">
        <v>0</v>
      </c>
      <c r="L61" s="13">
        <v>0</v>
      </c>
      <c r="M61" s="13">
        <v>138.47</v>
      </c>
      <c r="N61" s="12">
        <v>2023</v>
      </c>
      <c r="O61" s="12">
        <v>4</v>
      </c>
      <c r="P61" s="11" t="s">
        <v>46</v>
      </c>
      <c r="Q61" s="11" t="s">
        <v>45</v>
      </c>
      <c r="R61" s="11" t="s">
        <v>47</v>
      </c>
      <c r="S61" s="11" t="s">
        <v>48</v>
      </c>
      <c r="T61" s="11" t="s">
        <v>43</v>
      </c>
      <c r="U61" s="12">
        <v>2</v>
      </c>
    </row>
    <row r="62" spans="1:21" ht="114" x14ac:dyDescent="0.2">
      <c r="A62" s="8">
        <v>15.2</v>
      </c>
      <c r="B62" s="8" t="s">
        <v>74</v>
      </c>
      <c r="C62" s="15" t="s">
        <v>158</v>
      </c>
      <c r="D62" s="8" t="s">
        <v>27</v>
      </c>
      <c r="E62" s="8" t="s">
        <v>73</v>
      </c>
      <c r="F62" s="9" t="s">
        <v>1</v>
      </c>
      <c r="G62" s="9" t="s">
        <v>1</v>
      </c>
      <c r="H62" s="10">
        <v>179.7</v>
      </c>
      <c r="I62" s="10">
        <v>149.75</v>
      </c>
      <c r="J62" s="10">
        <v>0</v>
      </c>
      <c r="K62" s="10">
        <v>0</v>
      </c>
      <c r="L62" s="10">
        <v>0</v>
      </c>
      <c r="M62" s="10">
        <v>149.75</v>
      </c>
      <c r="N62" s="9">
        <v>2023</v>
      </c>
      <c r="O62" s="9">
        <v>4</v>
      </c>
      <c r="P62" s="8" t="s">
        <v>50</v>
      </c>
      <c r="Q62" s="8" t="s">
        <v>52</v>
      </c>
      <c r="R62" s="8" t="s">
        <v>51</v>
      </c>
      <c r="S62" s="8" t="s">
        <v>0</v>
      </c>
      <c r="T62" s="8" t="s">
        <v>43</v>
      </c>
      <c r="U62" s="9">
        <v>2</v>
      </c>
    </row>
    <row r="63" spans="1:21" ht="42.75" x14ac:dyDescent="0.2">
      <c r="A63" s="8">
        <v>15.3</v>
      </c>
      <c r="B63" s="8" t="s">
        <v>75</v>
      </c>
      <c r="C63" s="15" t="s">
        <v>159</v>
      </c>
      <c r="D63" s="8" t="s">
        <v>27</v>
      </c>
      <c r="E63" s="8" t="s">
        <v>73</v>
      </c>
      <c r="F63" s="9" t="s">
        <v>1</v>
      </c>
      <c r="G63" s="9" t="s">
        <v>1</v>
      </c>
      <c r="H63" s="10">
        <v>174.47</v>
      </c>
      <c r="I63" s="10">
        <v>145.38999999999999</v>
      </c>
      <c r="J63" s="10">
        <v>0</v>
      </c>
      <c r="K63" s="10">
        <v>0</v>
      </c>
      <c r="L63" s="10">
        <v>0</v>
      </c>
      <c r="M63" s="10">
        <v>145.38999999999999</v>
      </c>
      <c r="N63" s="9">
        <v>2023</v>
      </c>
      <c r="O63" s="9">
        <v>4</v>
      </c>
      <c r="P63" s="8" t="s">
        <v>42</v>
      </c>
      <c r="Q63" s="8" t="s">
        <v>45</v>
      </c>
      <c r="R63" s="8" t="s">
        <v>44</v>
      </c>
      <c r="S63" s="8" t="s">
        <v>0</v>
      </c>
      <c r="T63" s="8" t="s">
        <v>43</v>
      </c>
      <c r="U63" s="9">
        <v>2</v>
      </c>
    </row>
    <row r="64" spans="1:21" ht="114" x14ac:dyDescent="0.2">
      <c r="A64" s="8">
        <v>16.100000000000001</v>
      </c>
      <c r="B64" s="8" t="s">
        <v>76</v>
      </c>
      <c r="C64" s="15" t="s">
        <v>158</v>
      </c>
      <c r="D64" s="8" t="s">
        <v>29</v>
      </c>
      <c r="E64" s="8" t="s">
        <v>29</v>
      </c>
      <c r="F64" s="9" t="s">
        <v>1</v>
      </c>
      <c r="G64" s="9" t="s">
        <v>1</v>
      </c>
      <c r="H64" s="10">
        <v>28985.23</v>
      </c>
      <c r="I64" s="10">
        <v>24154.36</v>
      </c>
      <c r="J64" s="10">
        <v>0</v>
      </c>
      <c r="K64" s="10">
        <v>0</v>
      </c>
      <c r="L64" s="10">
        <v>0</v>
      </c>
      <c r="M64" s="10">
        <v>24154.36</v>
      </c>
      <c r="N64" s="9">
        <v>2023</v>
      </c>
      <c r="O64" s="9">
        <v>4</v>
      </c>
      <c r="P64" s="8" t="s">
        <v>50</v>
      </c>
      <c r="Q64" s="8" t="s">
        <v>52</v>
      </c>
      <c r="R64" s="8" t="s">
        <v>51</v>
      </c>
      <c r="S64" s="8" t="s">
        <v>0</v>
      </c>
      <c r="T64" s="8" t="s">
        <v>43</v>
      </c>
      <c r="U64" s="9">
        <v>2</v>
      </c>
    </row>
    <row r="65" spans="1:21" ht="42.75" x14ac:dyDescent="0.2">
      <c r="A65" s="8">
        <v>16.2</v>
      </c>
      <c r="B65" s="8" t="s">
        <v>77</v>
      </c>
      <c r="C65" s="15" t="s">
        <v>159</v>
      </c>
      <c r="D65" s="8" t="s">
        <v>29</v>
      </c>
      <c r="E65" s="8" t="s">
        <v>29</v>
      </c>
      <c r="F65" s="9" t="s">
        <v>1</v>
      </c>
      <c r="G65" s="9" t="s">
        <v>1</v>
      </c>
      <c r="H65" s="10">
        <v>27870.41</v>
      </c>
      <c r="I65" s="10">
        <v>23225.34</v>
      </c>
      <c r="J65" s="10">
        <v>0</v>
      </c>
      <c r="K65" s="10">
        <v>0</v>
      </c>
      <c r="L65" s="10">
        <v>0</v>
      </c>
      <c r="M65" s="10">
        <v>23225.34</v>
      </c>
      <c r="N65" s="9">
        <v>2023</v>
      </c>
      <c r="O65" s="9">
        <v>4</v>
      </c>
      <c r="P65" s="8" t="s">
        <v>42</v>
      </c>
      <c r="Q65" s="8" t="s">
        <v>45</v>
      </c>
      <c r="R65" s="8" t="s">
        <v>44</v>
      </c>
      <c r="S65" s="8" t="s">
        <v>0</v>
      </c>
      <c r="T65" s="8" t="s">
        <v>43</v>
      </c>
      <c r="U65" s="9">
        <v>2</v>
      </c>
    </row>
    <row r="66" spans="1:21" ht="45" x14ac:dyDescent="0.2">
      <c r="A66" s="11">
        <v>16.3</v>
      </c>
      <c r="B66" s="11" t="s">
        <v>28</v>
      </c>
      <c r="C66" s="15" t="s">
        <v>157</v>
      </c>
      <c r="D66" s="11" t="s">
        <v>29</v>
      </c>
      <c r="E66" s="11" t="s">
        <v>29</v>
      </c>
      <c r="F66" s="12" t="s">
        <v>1</v>
      </c>
      <c r="G66" s="12" t="s">
        <v>1</v>
      </c>
      <c r="H66" s="36">
        <v>26292.84</v>
      </c>
      <c r="I66" s="13">
        <v>21910.7</v>
      </c>
      <c r="J66" s="13">
        <v>0</v>
      </c>
      <c r="K66" s="13">
        <v>0</v>
      </c>
      <c r="L66" s="13">
        <v>0</v>
      </c>
      <c r="M66" s="13">
        <v>21910.7</v>
      </c>
      <c r="N66" s="12">
        <v>2023</v>
      </c>
      <c r="O66" s="12">
        <v>4</v>
      </c>
      <c r="P66" s="11" t="s">
        <v>46</v>
      </c>
      <c r="Q66" s="11" t="s">
        <v>45</v>
      </c>
      <c r="R66" s="11" t="s">
        <v>47</v>
      </c>
      <c r="S66" s="11" t="s">
        <v>48</v>
      </c>
      <c r="T66" s="11" t="s">
        <v>43</v>
      </c>
      <c r="U66" s="12">
        <v>2</v>
      </c>
    </row>
    <row r="67" spans="1:21" ht="45" x14ac:dyDescent="0.2">
      <c r="A67" s="11">
        <v>17.100000000000001</v>
      </c>
      <c r="B67" s="11" t="s">
        <v>30</v>
      </c>
      <c r="C67" s="15" t="s">
        <v>161</v>
      </c>
      <c r="D67" s="11" t="s">
        <v>31</v>
      </c>
      <c r="E67" s="11" t="s">
        <v>31</v>
      </c>
      <c r="F67" s="12" t="s">
        <v>1</v>
      </c>
      <c r="G67" s="12" t="s">
        <v>1</v>
      </c>
      <c r="H67" s="36">
        <v>4590</v>
      </c>
      <c r="I67" s="13">
        <v>3825</v>
      </c>
      <c r="J67" s="13">
        <v>0</v>
      </c>
      <c r="K67" s="13">
        <v>0</v>
      </c>
      <c r="L67" s="13">
        <v>0</v>
      </c>
      <c r="M67" s="13">
        <v>3825</v>
      </c>
      <c r="N67" s="12">
        <v>2023</v>
      </c>
      <c r="O67" s="12">
        <v>4</v>
      </c>
      <c r="P67" s="11" t="s">
        <v>46</v>
      </c>
      <c r="Q67" s="11" t="s">
        <v>45</v>
      </c>
      <c r="R67" s="11" t="s">
        <v>47</v>
      </c>
      <c r="S67" s="11" t="s">
        <v>48</v>
      </c>
      <c r="T67" s="11" t="s">
        <v>43</v>
      </c>
      <c r="U67" s="12">
        <v>2</v>
      </c>
    </row>
    <row r="68" spans="1:21" ht="42.75" x14ac:dyDescent="0.2">
      <c r="A68" s="8">
        <v>17.2</v>
      </c>
      <c r="B68" s="8" t="s">
        <v>78</v>
      </c>
      <c r="C68" s="15" t="s">
        <v>162</v>
      </c>
      <c r="D68" s="8" t="s">
        <v>31</v>
      </c>
      <c r="E68" s="8" t="s">
        <v>31</v>
      </c>
      <c r="F68" s="9" t="s">
        <v>1</v>
      </c>
      <c r="G68" s="9" t="s">
        <v>1</v>
      </c>
      <c r="H68" s="10">
        <v>4819.5</v>
      </c>
      <c r="I68" s="10">
        <v>4016.25</v>
      </c>
      <c r="J68" s="10">
        <v>0</v>
      </c>
      <c r="K68" s="10">
        <v>0</v>
      </c>
      <c r="L68" s="10">
        <v>0</v>
      </c>
      <c r="M68" s="10">
        <v>4016.25</v>
      </c>
      <c r="N68" s="9">
        <v>2023</v>
      </c>
      <c r="O68" s="9">
        <v>4</v>
      </c>
      <c r="P68" s="8" t="s">
        <v>42</v>
      </c>
      <c r="Q68" s="8" t="s">
        <v>45</v>
      </c>
      <c r="R68" s="8" t="s">
        <v>44</v>
      </c>
      <c r="S68" s="8" t="s">
        <v>0</v>
      </c>
      <c r="T68" s="8" t="s">
        <v>43</v>
      </c>
      <c r="U68" s="9">
        <v>2</v>
      </c>
    </row>
    <row r="69" spans="1:21" ht="114" x14ac:dyDescent="0.2">
      <c r="A69" s="8">
        <v>17.3</v>
      </c>
      <c r="B69" s="8" t="s">
        <v>79</v>
      </c>
      <c r="C69" s="15" t="s">
        <v>160</v>
      </c>
      <c r="D69" s="8" t="s">
        <v>31</v>
      </c>
      <c r="E69" s="8" t="s">
        <v>31</v>
      </c>
      <c r="F69" s="9" t="s">
        <v>1</v>
      </c>
      <c r="G69" s="9" t="s">
        <v>1</v>
      </c>
      <c r="H69" s="10">
        <v>4925.53</v>
      </c>
      <c r="I69" s="10">
        <v>4104.6099999999997</v>
      </c>
      <c r="J69" s="10">
        <v>0</v>
      </c>
      <c r="K69" s="10">
        <v>0</v>
      </c>
      <c r="L69" s="10">
        <v>0</v>
      </c>
      <c r="M69" s="10">
        <v>4104.6099999999997</v>
      </c>
      <c r="N69" s="9">
        <v>2023</v>
      </c>
      <c r="O69" s="9">
        <v>4</v>
      </c>
      <c r="P69" s="8" t="s">
        <v>50</v>
      </c>
      <c r="Q69" s="8" t="s">
        <v>52</v>
      </c>
      <c r="R69" s="8" t="s">
        <v>51</v>
      </c>
      <c r="S69" s="8" t="s">
        <v>0</v>
      </c>
      <c r="T69" s="8" t="s">
        <v>43</v>
      </c>
      <c r="U69" s="9">
        <v>2</v>
      </c>
    </row>
    <row r="70" spans="1:21" ht="45" x14ac:dyDescent="0.2">
      <c r="A70" s="11">
        <v>18.100000000000001</v>
      </c>
      <c r="B70" s="11" t="s">
        <v>30</v>
      </c>
      <c r="C70" s="15" t="s">
        <v>157</v>
      </c>
      <c r="D70" s="11" t="s">
        <v>32</v>
      </c>
      <c r="E70" s="11" t="s">
        <v>80</v>
      </c>
      <c r="F70" s="12" t="s">
        <v>1</v>
      </c>
      <c r="G70" s="12" t="s">
        <v>1</v>
      </c>
      <c r="H70" s="36">
        <v>997</v>
      </c>
      <c r="I70" s="13">
        <v>830.83</v>
      </c>
      <c r="J70" s="13">
        <v>0</v>
      </c>
      <c r="K70" s="13">
        <v>0</v>
      </c>
      <c r="L70" s="13">
        <v>0</v>
      </c>
      <c r="M70" s="13">
        <v>830.83</v>
      </c>
      <c r="N70" s="12">
        <v>2023</v>
      </c>
      <c r="O70" s="12">
        <v>4</v>
      </c>
      <c r="P70" s="11" t="s">
        <v>46</v>
      </c>
      <c r="Q70" s="11" t="s">
        <v>45</v>
      </c>
      <c r="R70" s="11" t="s">
        <v>47</v>
      </c>
      <c r="S70" s="11" t="s">
        <v>48</v>
      </c>
      <c r="T70" s="11" t="s">
        <v>43</v>
      </c>
      <c r="U70" s="12">
        <v>2</v>
      </c>
    </row>
    <row r="71" spans="1:21" ht="114" x14ac:dyDescent="0.2">
      <c r="A71" s="8">
        <v>18.2</v>
      </c>
      <c r="B71" s="8" t="s">
        <v>79</v>
      </c>
      <c r="C71" s="15" t="s">
        <v>158</v>
      </c>
      <c r="D71" s="8" t="s">
        <v>32</v>
      </c>
      <c r="E71" s="8" t="s">
        <v>80</v>
      </c>
      <c r="F71" s="9" t="s">
        <v>1</v>
      </c>
      <c r="G71" s="9" t="s">
        <v>1</v>
      </c>
      <c r="H71" s="10">
        <v>1099.0899999999999</v>
      </c>
      <c r="I71" s="10">
        <v>915.91</v>
      </c>
      <c r="J71" s="10">
        <v>0</v>
      </c>
      <c r="K71" s="10">
        <v>0</v>
      </c>
      <c r="L71" s="10">
        <v>0</v>
      </c>
      <c r="M71" s="10">
        <v>915.91</v>
      </c>
      <c r="N71" s="9">
        <v>2023</v>
      </c>
      <c r="O71" s="9">
        <v>4</v>
      </c>
      <c r="P71" s="8" t="s">
        <v>50</v>
      </c>
      <c r="Q71" s="8" t="s">
        <v>52</v>
      </c>
      <c r="R71" s="8" t="s">
        <v>51</v>
      </c>
      <c r="S71" s="8" t="s">
        <v>0</v>
      </c>
      <c r="T71" s="8" t="s">
        <v>43</v>
      </c>
      <c r="U71" s="9">
        <v>2</v>
      </c>
    </row>
    <row r="72" spans="1:21" ht="42.75" x14ac:dyDescent="0.2">
      <c r="A72" s="8">
        <v>18.3</v>
      </c>
      <c r="B72" s="8" t="s">
        <v>78</v>
      </c>
      <c r="C72" s="15" t="s">
        <v>159</v>
      </c>
      <c r="D72" s="8" t="s">
        <v>32</v>
      </c>
      <c r="E72" s="8" t="s">
        <v>80</v>
      </c>
      <c r="F72" s="9" t="s">
        <v>1</v>
      </c>
      <c r="G72" s="9" t="s">
        <v>1</v>
      </c>
      <c r="H72" s="10">
        <v>1056.82</v>
      </c>
      <c r="I72" s="10">
        <v>880.68</v>
      </c>
      <c r="J72" s="10">
        <v>0</v>
      </c>
      <c r="K72" s="10">
        <v>0</v>
      </c>
      <c r="L72" s="10">
        <v>0</v>
      </c>
      <c r="M72" s="10">
        <v>880.68</v>
      </c>
      <c r="N72" s="9">
        <v>2023</v>
      </c>
      <c r="O72" s="9">
        <v>4</v>
      </c>
      <c r="P72" s="8" t="s">
        <v>42</v>
      </c>
      <c r="Q72" s="8" t="s">
        <v>45</v>
      </c>
      <c r="R72" s="8" t="s">
        <v>44</v>
      </c>
      <c r="S72" s="8" t="s">
        <v>0</v>
      </c>
      <c r="T72" s="8" t="s">
        <v>43</v>
      </c>
      <c r="U72" s="9">
        <v>2</v>
      </c>
    </row>
    <row r="73" spans="1:21" ht="45" x14ac:dyDescent="0.2">
      <c r="A73" s="11">
        <v>19.100000000000001</v>
      </c>
      <c r="B73" s="11" t="s">
        <v>33</v>
      </c>
      <c r="C73" s="15" t="s">
        <v>161</v>
      </c>
      <c r="D73" s="11" t="s">
        <v>34</v>
      </c>
      <c r="E73" s="11" t="s">
        <v>34</v>
      </c>
      <c r="F73" s="12" t="s">
        <v>1</v>
      </c>
      <c r="G73" s="12" t="s">
        <v>1</v>
      </c>
      <c r="H73" s="36">
        <v>918</v>
      </c>
      <c r="I73" s="13">
        <v>765</v>
      </c>
      <c r="J73" s="13">
        <v>0</v>
      </c>
      <c r="K73" s="13">
        <v>0</v>
      </c>
      <c r="L73" s="13">
        <v>0</v>
      </c>
      <c r="M73" s="13">
        <v>765</v>
      </c>
      <c r="N73" s="12">
        <v>2023</v>
      </c>
      <c r="O73" s="12">
        <v>4</v>
      </c>
      <c r="P73" s="11" t="s">
        <v>46</v>
      </c>
      <c r="Q73" s="11" t="s">
        <v>45</v>
      </c>
      <c r="R73" s="11" t="s">
        <v>47</v>
      </c>
      <c r="S73" s="11" t="s">
        <v>48</v>
      </c>
      <c r="T73" s="11" t="s">
        <v>43</v>
      </c>
      <c r="U73" s="12">
        <v>2</v>
      </c>
    </row>
    <row r="74" spans="1:21" ht="42.75" x14ac:dyDescent="0.2">
      <c r="A74" s="8">
        <v>19.2</v>
      </c>
      <c r="B74" s="8" t="s">
        <v>81</v>
      </c>
      <c r="C74" s="15" t="s">
        <v>162</v>
      </c>
      <c r="D74" s="8" t="s">
        <v>34</v>
      </c>
      <c r="E74" s="8" t="s">
        <v>34</v>
      </c>
      <c r="F74" s="9" t="s">
        <v>1</v>
      </c>
      <c r="G74" s="9" t="s">
        <v>1</v>
      </c>
      <c r="H74" s="10">
        <v>963.9</v>
      </c>
      <c r="I74" s="10">
        <v>803.25</v>
      </c>
      <c r="J74" s="10">
        <v>0</v>
      </c>
      <c r="K74" s="10">
        <v>0</v>
      </c>
      <c r="L74" s="10">
        <v>0</v>
      </c>
      <c r="M74" s="10">
        <v>803.25</v>
      </c>
      <c r="N74" s="9">
        <v>2023</v>
      </c>
      <c r="O74" s="9">
        <v>4</v>
      </c>
      <c r="P74" s="8" t="s">
        <v>42</v>
      </c>
      <c r="Q74" s="8" t="s">
        <v>45</v>
      </c>
      <c r="R74" s="8" t="s">
        <v>44</v>
      </c>
      <c r="S74" s="8" t="s">
        <v>0</v>
      </c>
      <c r="T74" s="8" t="s">
        <v>43</v>
      </c>
      <c r="U74" s="9">
        <v>2</v>
      </c>
    </row>
    <row r="75" spans="1:21" ht="114" x14ac:dyDescent="0.2">
      <c r="A75" s="8">
        <v>19.3</v>
      </c>
      <c r="B75" s="8" t="s">
        <v>82</v>
      </c>
      <c r="C75" s="15" t="s">
        <v>160</v>
      </c>
      <c r="D75" s="8" t="s">
        <v>34</v>
      </c>
      <c r="E75" s="8" t="s">
        <v>34</v>
      </c>
      <c r="F75" s="9" t="s">
        <v>1</v>
      </c>
      <c r="G75" s="9" t="s">
        <v>1</v>
      </c>
      <c r="H75" s="16">
        <v>997.64</v>
      </c>
      <c r="I75" s="10">
        <v>831.37</v>
      </c>
      <c r="J75" s="10">
        <v>0</v>
      </c>
      <c r="K75" s="10">
        <v>0</v>
      </c>
      <c r="L75" s="10">
        <v>0</v>
      </c>
      <c r="M75" s="10">
        <v>831.37</v>
      </c>
      <c r="N75" s="9">
        <v>2023</v>
      </c>
      <c r="O75" s="9">
        <v>4</v>
      </c>
      <c r="P75" s="8" t="s">
        <v>50</v>
      </c>
      <c r="Q75" s="8" t="s">
        <v>52</v>
      </c>
      <c r="R75" s="8" t="s">
        <v>51</v>
      </c>
      <c r="S75" s="8" t="s">
        <v>0</v>
      </c>
      <c r="T75" s="8" t="s">
        <v>43</v>
      </c>
      <c r="U75" s="9">
        <v>2</v>
      </c>
    </row>
    <row r="76" spans="1:21" ht="45" x14ac:dyDescent="0.2">
      <c r="A76" s="11">
        <v>20.100000000000001</v>
      </c>
      <c r="B76" s="11" t="s">
        <v>35</v>
      </c>
      <c r="C76" s="15" t="s">
        <v>157</v>
      </c>
      <c r="D76" s="11" t="s">
        <v>36</v>
      </c>
      <c r="E76" s="11" t="s">
        <v>36</v>
      </c>
      <c r="F76" s="12" t="s">
        <v>5</v>
      </c>
      <c r="G76" s="12" t="s">
        <v>5</v>
      </c>
      <c r="H76" s="36">
        <v>144.11000000000001</v>
      </c>
      <c r="I76" s="13">
        <v>120.09</v>
      </c>
      <c r="J76" s="13">
        <v>0</v>
      </c>
      <c r="K76" s="13">
        <v>0</v>
      </c>
      <c r="L76" s="13">
        <v>0</v>
      </c>
      <c r="M76" s="13">
        <v>120.09</v>
      </c>
      <c r="N76" s="12">
        <v>2023</v>
      </c>
      <c r="O76" s="12">
        <v>4</v>
      </c>
      <c r="P76" s="11" t="s">
        <v>46</v>
      </c>
      <c r="Q76" s="11" t="s">
        <v>45</v>
      </c>
      <c r="R76" s="11" t="s">
        <v>47</v>
      </c>
      <c r="S76" s="11" t="s">
        <v>48</v>
      </c>
      <c r="T76" s="11" t="s">
        <v>43</v>
      </c>
      <c r="U76" s="12">
        <v>2</v>
      </c>
    </row>
    <row r="77" spans="1:21" ht="114" x14ac:dyDescent="0.2">
      <c r="A77" s="8">
        <v>20.2</v>
      </c>
      <c r="B77" s="8" t="s">
        <v>83</v>
      </c>
      <c r="C77" s="15" t="s">
        <v>158</v>
      </c>
      <c r="D77" s="8" t="s">
        <v>36</v>
      </c>
      <c r="E77" s="8" t="s">
        <v>36</v>
      </c>
      <c r="F77" s="9" t="s">
        <v>5</v>
      </c>
      <c r="G77" s="9" t="s">
        <v>5</v>
      </c>
      <c r="H77" s="10">
        <v>151.4</v>
      </c>
      <c r="I77" s="10">
        <v>126.17</v>
      </c>
      <c r="J77" s="10">
        <v>0</v>
      </c>
      <c r="K77" s="10">
        <v>0</v>
      </c>
      <c r="L77" s="10">
        <v>0</v>
      </c>
      <c r="M77" s="10">
        <v>126.17</v>
      </c>
      <c r="N77" s="9">
        <v>2023</v>
      </c>
      <c r="O77" s="9">
        <v>4</v>
      </c>
      <c r="P77" s="8" t="s">
        <v>50</v>
      </c>
      <c r="Q77" s="8" t="s">
        <v>52</v>
      </c>
      <c r="R77" s="8" t="s">
        <v>51</v>
      </c>
      <c r="S77" s="8" t="s">
        <v>0</v>
      </c>
      <c r="T77" s="8" t="s">
        <v>43</v>
      </c>
      <c r="U77" s="9">
        <v>2</v>
      </c>
    </row>
    <row r="78" spans="1:21" ht="42.75" x14ac:dyDescent="0.2">
      <c r="A78" s="8">
        <v>20.3</v>
      </c>
      <c r="B78" s="8" t="s">
        <v>84</v>
      </c>
      <c r="C78" s="15" t="s">
        <v>159</v>
      </c>
      <c r="D78" s="8" t="s">
        <v>36</v>
      </c>
      <c r="E78" s="8" t="s">
        <v>36</v>
      </c>
      <c r="F78" s="9" t="s">
        <v>5</v>
      </c>
      <c r="G78" s="9" t="s">
        <v>5</v>
      </c>
      <c r="H78" s="10">
        <v>148.43</v>
      </c>
      <c r="I78" s="10">
        <v>123.69</v>
      </c>
      <c r="J78" s="10">
        <v>0</v>
      </c>
      <c r="K78" s="10">
        <v>0</v>
      </c>
      <c r="L78" s="10">
        <v>0</v>
      </c>
      <c r="M78" s="10">
        <v>123.69</v>
      </c>
      <c r="N78" s="9">
        <v>2023</v>
      </c>
      <c r="O78" s="9">
        <v>4</v>
      </c>
      <c r="P78" s="8" t="s">
        <v>42</v>
      </c>
      <c r="Q78" s="8" t="s">
        <v>45</v>
      </c>
      <c r="R78" s="8" t="s">
        <v>44</v>
      </c>
      <c r="S78" s="8" t="s">
        <v>0</v>
      </c>
      <c r="T78" s="8" t="s">
        <v>43</v>
      </c>
      <c r="U78" s="9">
        <v>2</v>
      </c>
    </row>
    <row r="79" spans="1:21" ht="42.75" x14ac:dyDescent="0.2">
      <c r="A79" s="8">
        <v>21.1</v>
      </c>
      <c r="B79" s="8" t="s">
        <v>85</v>
      </c>
      <c r="C79" s="15" t="s">
        <v>159</v>
      </c>
      <c r="D79" s="8" t="s">
        <v>38</v>
      </c>
      <c r="E79" s="8" t="s">
        <v>38</v>
      </c>
      <c r="F79" s="9" t="s">
        <v>1</v>
      </c>
      <c r="G79" s="9" t="s">
        <v>1</v>
      </c>
      <c r="H79" s="10">
        <v>4671.42</v>
      </c>
      <c r="I79" s="10">
        <v>3892.85</v>
      </c>
      <c r="J79" s="10">
        <v>0</v>
      </c>
      <c r="K79" s="10">
        <v>0</v>
      </c>
      <c r="L79" s="10">
        <v>0</v>
      </c>
      <c r="M79" s="10">
        <v>3892.85</v>
      </c>
      <c r="N79" s="9">
        <v>2023</v>
      </c>
      <c r="O79" s="9">
        <v>4</v>
      </c>
      <c r="P79" s="8" t="s">
        <v>42</v>
      </c>
      <c r="Q79" s="8" t="s">
        <v>45</v>
      </c>
      <c r="R79" s="8" t="s">
        <v>44</v>
      </c>
      <c r="S79" s="8" t="s">
        <v>0</v>
      </c>
      <c r="T79" s="8" t="s">
        <v>43</v>
      </c>
      <c r="U79" s="9">
        <v>2</v>
      </c>
    </row>
    <row r="80" spans="1:21" ht="114" x14ac:dyDescent="0.2">
      <c r="A80" s="8">
        <v>21.2</v>
      </c>
      <c r="B80" s="8" t="s">
        <v>86</v>
      </c>
      <c r="C80" s="15" t="s">
        <v>158</v>
      </c>
      <c r="D80" s="8" t="s">
        <v>38</v>
      </c>
      <c r="E80" s="8" t="s">
        <v>38</v>
      </c>
      <c r="F80" s="9" t="s">
        <v>1</v>
      </c>
      <c r="G80" s="9" t="s">
        <v>1</v>
      </c>
      <c r="H80" s="10">
        <v>4858.28</v>
      </c>
      <c r="I80" s="10">
        <v>4048.57</v>
      </c>
      <c r="J80" s="10">
        <v>0</v>
      </c>
      <c r="K80" s="10">
        <v>0</v>
      </c>
      <c r="L80" s="10">
        <v>0</v>
      </c>
      <c r="M80" s="10">
        <v>4048.57</v>
      </c>
      <c r="N80" s="9">
        <v>2023</v>
      </c>
      <c r="O80" s="9">
        <v>4</v>
      </c>
      <c r="P80" s="8" t="s">
        <v>50</v>
      </c>
      <c r="Q80" s="8" t="s">
        <v>52</v>
      </c>
      <c r="R80" s="8" t="s">
        <v>51</v>
      </c>
      <c r="S80" s="8" t="s">
        <v>0</v>
      </c>
      <c r="T80" s="8" t="s">
        <v>43</v>
      </c>
      <c r="U80" s="9">
        <v>2</v>
      </c>
    </row>
    <row r="81" spans="1:21" ht="45" x14ac:dyDescent="0.2">
      <c r="A81" s="11">
        <v>21.3</v>
      </c>
      <c r="B81" s="11" t="s">
        <v>37</v>
      </c>
      <c r="C81" s="15" t="s">
        <v>157</v>
      </c>
      <c r="D81" s="11" t="s">
        <v>38</v>
      </c>
      <c r="E81" s="11" t="s">
        <v>38</v>
      </c>
      <c r="F81" s="12" t="s">
        <v>1</v>
      </c>
      <c r="G81" s="12" t="s">
        <v>1</v>
      </c>
      <c r="H81" s="36">
        <v>4407</v>
      </c>
      <c r="I81" s="13">
        <v>3672.5</v>
      </c>
      <c r="J81" s="13">
        <v>0</v>
      </c>
      <c r="K81" s="13">
        <v>0</v>
      </c>
      <c r="L81" s="13">
        <v>0</v>
      </c>
      <c r="M81" s="13">
        <v>3672.5</v>
      </c>
      <c r="N81" s="12">
        <v>2023</v>
      </c>
      <c r="O81" s="12">
        <v>4</v>
      </c>
      <c r="P81" s="11" t="s">
        <v>46</v>
      </c>
      <c r="Q81" s="11" t="s">
        <v>45</v>
      </c>
      <c r="R81" s="11" t="s">
        <v>47</v>
      </c>
      <c r="S81" s="11" t="s">
        <v>48</v>
      </c>
      <c r="T81" s="11" t="s">
        <v>43</v>
      </c>
      <c r="U81" s="12">
        <v>2</v>
      </c>
    </row>
    <row r="84" spans="1:21" ht="14.25" customHeight="1" x14ac:dyDescent="0.2">
      <c r="A84" s="1"/>
      <c r="B84" s="1"/>
      <c r="C84" s="1"/>
      <c r="D84" s="1"/>
      <c r="E84" s="14" t="s">
        <v>87</v>
      </c>
      <c r="F84" s="3" t="s">
        <v>156</v>
      </c>
      <c r="G84" s="3"/>
      <c r="H84" s="3"/>
      <c r="I84" s="3"/>
      <c r="J84" s="3"/>
      <c r="K84" s="3"/>
      <c r="L84" s="3"/>
      <c r="M84" s="4" t="s">
        <v>156</v>
      </c>
      <c r="N84" s="4"/>
      <c r="O84" s="4"/>
      <c r="P84" s="4"/>
      <c r="Q84" s="1"/>
      <c r="R84" s="1"/>
      <c r="S84" s="1"/>
      <c r="T84" s="1"/>
      <c r="U84" s="1"/>
    </row>
    <row r="85" spans="1:21" ht="14.25" customHeight="1" x14ac:dyDescent="0.2">
      <c r="A85" s="1"/>
      <c r="B85" s="1"/>
      <c r="C85" s="1"/>
      <c r="D85" s="2"/>
      <c r="E85" s="2"/>
      <c r="F85" s="17" t="s">
        <v>88</v>
      </c>
      <c r="G85" s="17"/>
      <c r="H85" s="17"/>
      <c r="I85" s="17"/>
      <c r="J85" s="17"/>
      <c r="K85" s="17"/>
      <c r="L85" s="17"/>
      <c r="M85" s="2"/>
      <c r="N85" s="2"/>
      <c r="O85" s="2"/>
      <c r="P85" s="2"/>
      <c r="Q85" s="1"/>
      <c r="R85" s="1"/>
      <c r="S85" s="1"/>
      <c r="T85" s="1"/>
      <c r="U85" s="1"/>
    </row>
    <row r="86" spans="1:21" ht="14.25" customHeight="1" x14ac:dyDescent="0.2">
      <c r="A86" s="1"/>
      <c r="B86" s="1"/>
      <c r="C86" s="1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1"/>
      <c r="R86" s="1"/>
      <c r="S86" s="1"/>
      <c r="T86" s="1"/>
      <c r="U86" s="1"/>
    </row>
    <row r="87" spans="1:21" ht="14.25" customHeight="1" x14ac:dyDescent="0.2">
      <c r="A87" s="1"/>
      <c r="B87" s="1"/>
      <c r="C87" s="1"/>
      <c r="D87" s="5"/>
      <c r="E87" s="14" t="s">
        <v>89</v>
      </c>
      <c r="F87" s="3" t="s">
        <v>156</v>
      </c>
      <c r="G87" s="3"/>
      <c r="H87" s="3"/>
      <c r="I87" s="3"/>
      <c r="J87" s="3"/>
      <c r="K87" s="3"/>
      <c r="L87" s="3"/>
      <c r="M87" s="4" t="s">
        <v>156</v>
      </c>
      <c r="N87" s="4"/>
      <c r="O87" s="4"/>
      <c r="P87" s="4"/>
      <c r="Q87" s="1"/>
      <c r="R87" s="1"/>
      <c r="S87" s="1"/>
      <c r="T87" s="1"/>
      <c r="U87" s="1"/>
    </row>
    <row r="88" spans="1:21" ht="14.25" customHeight="1" x14ac:dyDescent="0.2">
      <c r="A88" s="1"/>
      <c r="B88" s="1"/>
      <c r="C88" s="1"/>
      <c r="D88" s="2"/>
      <c r="E88" s="2"/>
      <c r="F88" s="17" t="s">
        <v>88</v>
      </c>
      <c r="G88" s="17"/>
      <c r="H88" s="17"/>
      <c r="I88" s="17"/>
      <c r="J88" s="17"/>
      <c r="K88" s="17"/>
      <c r="L88" s="17"/>
      <c r="M88" s="2"/>
      <c r="N88" s="2"/>
      <c r="O88" s="2"/>
      <c r="P88" s="2"/>
      <c r="Q88" s="1"/>
      <c r="R88" s="1"/>
      <c r="S88" s="1"/>
      <c r="T88" s="1"/>
      <c r="U88" s="1"/>
    </row>
  </sheetData>
  <mergeCells count="27">
    <mergeCell ref="C8:C17"/>
    <mergeCell ref="A2:U2"/>
    <mergeCell ref="A4:U4"/>
    <mergeCell ref="A5:U5"/>
    <mergeCell ref="A8:A17"/>
    <mergeCell ref="B8:B17"/>
    <mergeCell ref="D8:D17"/>
    <mergeCell ref="E8:E17"/>
    <mergeCell ref="F8:F17"/>
    <mergeCell ref="G8:G17"/>
    <mergeCell ref="H8:H17"/>
    <mergeCell ref="S8:S17"/>
    <mergeCell ref="T8:T17"/>
    <mergeCell ref="U8:U17"/>
    <mergeCell ref="I8:I17"/>
    <mergeCell ref="J8:J17"/>
    <mergeCell ref="K8:L13"/>
    <mergeCell ref="F85:L85"/>
    <mergeCell ref="F88:L88"/>
    <mergeCell ref="P8:P17"/>
    <mergeCell ref="Q8:Q17"/>
    <mergeCell ref="R8:R17"/>
    <mergeCell ref="M8:M17"/>
    <mergeCell ref="N8:N17"/>
    <mergeCell ref="O8:O17"/>
    <mergeCell ref="K14:K17"/>
    <mergeCell ref="L14:L17"/>
  </mergeCells>
  <hyperlinks>
    <hyperlink ref="C20" r:id="rId1"/>
    <hyperlink ref="C21" r:id="rId2"/>
    <hyperlink ref="C23" r:id="rId3"/>
    <hyperlink ref="C24" r:id="rId4"/>
    <hyperlink ref="C46" r:id="rId5"/>
    <hyperlink ref="C47" r:id="rId6"/>
    <hyperlink ref="C50" r:id="rId7"/>
    <hyperlink ref="C49" r:id="rId8"/>
    <hyperlink ref="C52" r:id="rId9"/>
    <hyperlink ref="C53" r:id="rId10"/>
    <hyperlink ref="C55" r:id="rId11"/>
    <hyperlink ref="C56" r:id="rId12"/>
    <hyperlink ref="C59" r:id="rId13"/>
    <hyperlink ref="C58" r:id="rId14"/>
    <hyperlink ref="C62" r:id="rId15"/>
    <hyperlink ref="C61" r:id="rId16"/>
    <hyperlink ref="C64" r:id="rId17"/>
    <hyperlink ref="C66" r:id="rId18"/>
    <hyperlink ref="C71" r:id="rId19"/>
    <hyperlink ref="C70" r:id="rId20"/>
    <hyperlink ref="C75" r:id="rId21"/>
    <hyperlink ref="C73" r:id="rId22"/>
    <hyperlink ref="C77" r:id="rId23"/>
    <hyperlink ref="C76" r:id="rId24"/>
    <hyperlink ref="C80" r:id="rId25"/>
    <hyperlink ref="C81" r:id="rId26"/>
    <hyperlink ref="C19" r:id="rId27"/>
    <hyperlink ref="C22" r:id="rId28"/>
    <hyperlink ref="C48" r:id="rId29"/>
    <hyperlink ref="C51" r:id="rId30"/>
    <hyperlink ref="C60" r:id="rId31"/>
    <hyperlink ref="C63" r:id="rId32"/>
    <hyperlink ref="C72" r:id="rId33"/>
    <hyperlink ref="C78" r:id="rId34"/>
    <hyperlink ref="C79" r:id="rId35"/>
    <hyperlink ref="C30" r:id="rId36"/>
    <hyperlink ref="C29" r:id="rId37"/>
    <hyperlink ref="C28" r:id="rId38"/>
    <hyperlink ref="C37" r:id="rId39"/>
    <hyperlink ref="C38" r:id="rId40"/>
    <hyperlink ref="C39" r:id="rId41"/>
    <hyperlink ref="C45" r:id="rId42"/>
    <hyperlink ref="C44" r:id="rId43"/>
    <hyperlink ref="C43" r:id="rId44"/>
    <hyperlink ref="C69" r:id="rId45"/>
    <hyperlink ref="C68" r:id="rId46"/>
    <hyperlink ref="C67" r:id="rId47"/>
    <hyperlink ref="C74" r:id="rId48"/>
    <hyperlink ref="C65" r:id="rId49"/>
    <hyperlink ref="C57" r:id="rId50"/>
    <hyperlink ref="C25" r:id="rId51"/>
    <hyperlink ref="C26" r:id="rId52"/>
    <hyperlink ref="C27" r:id="rId53"/>
    <hyperlink ref="C33" r:id="rId54"/>
    <hyperlink ref="C31" r:id="rId55"/>
    <hyperlink ref="C32" r:id="rId56"/>
    <hyperlink ref="C34" r:id="rId57"/>
    <hyperlink ref="C35" r:id="rId58"/>
    <hyperlink ref="C36" r:id="rId59"/>
    <hyperlink ref="C40" r:id="rId60"/>
    <hyperlink ref="C41" r:id="rId61"/>
    <hyperlink ref="C42" r:id="rId62"/>
  </hyperlinks>
  <pageMargins left="0.4" right="0.2" top="0.2" bottom="0.4" header="0.2" footer="0.2"/>
  <pageSetup paperSize="9" scale="40" fitToHeight="0" orientation="landscape" r:id="rId63"/>
  <headerFooter>
    <oddHeader>&amp;L&amp;8</oddHead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RV_DATA</vt:lpstr>
      <vt:lpstr>КА мат. Новая локальная см</vt:lpstr>
      <vt:lpstr>'КА мат. Новая локальная см'!Заголовки_для_печати</vt:lpstr>
      <vt:lpstr>'КА мат. Новая локальная см'!Область_печати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Аникина Ольга Вячеславовна</cp:lastModifiedBy>
  <cp:lastPrinted>2024-06-07T08:35:11Z</cp:lastPrinted>
  <dcterms:created xsi:type="dcterms:W3CDTF">2024-06-07T08:34:17Z</dcterms:created>
  <dcterms:modified xsi:type="dcterms:W3CDTF">2024-06-27T08:41:54Z</dcterms:modified>
</cp:coreProperties>
</file>